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lmonte\Desktop\portal de Transparencia\2022\DICIEMBRE\"/>
    </mc:Choice>
  </mc:AlternateContent>
  <xr:revisionPtr revIDLastSave="0" documentId="13_ncr:1_{EF0406FC-ACBF-4444-9077-B0F75961D1C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NOVIEMBRE 2022" sheetId="6" r:id="rId1"/>
    <sheet name="DICIEMBRE 2022" sheetId="5" r:id="rId2"/>
  </sheets>
  <definedNames>
    <definedName name="_xlnm._FilterDatabase" localSheetId="1" hidden="1">'DICIEMBRE 2022'!$A$8:$G$12</definedName>
    <definedName name="_xlnm._FilterDatabase" localSheetId="0" hidden="1">'NOVIEMBRE 2022'!$A$7:$J$31</definedName>
    <definedName name="_xlnm.Print_Area" localSheetId="1">'DICIEMBRE 2022'!$A$1:$I$17</definedName>
    <definedName name="_xlnm.Print_Area" localSheetId="0">'NOVIEMBRE 2022'!$A$1:$J$36</definedName>
    <definedName name="_xlnm.Print_Titles" localSheetId="1">'DICIEMBRE 2022'!$1:$8</definedName>
    <definedName name="_xlnm.Print_Titles" localSheetId="0">'NOVIEMBRE 2022'!$1:$7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3" i="6" l="1"/>
  <c r="H14" i="6"/>
  <c r="H15" i="6"/>
  <c r="H16" i="6"/>
  <c r="H17" i="6"/>
  <c r="H18" i="6"/>
  <c r="H31" i="6" s="1"/>
  <c r="H19" i="6"/>
  <c r="H20" i="6"/>
  <c r="H21" i="6"/>
  <c r="H22" i="6"/>
  <c r="H23" i="6"/>
  <c r="H24" i="6"/>
  <c r="H25" i="6"/>
  <c r="H26" i="6"/>
  <c r="H27" i="6"/>
  <c r="H28" i="6"/>
  <c r="H29" i="6"/>
  <c r="H30" i="6"/>
  <c r="H12" i="6"/>
  <c r="H8" i="6"/>
  <c r="F31" i="6"/>
  <c r="F12" i="5"/>
</calcChain>
</file>

<file path=xl/sharedStrings.xml><?xml version="1.0" encoding="utf-8"?>
<sst xmlns="http://schemas.openxmlformats.org/spreadsheetml/2006/main" count="160" uniqueCount="88">
  <si>
    <t>Fecha de registro</t>
  </si>
  <si>
    <t>No. de fatura o comprobante</t>
  </si>
  <si>
    <t>Nombre del acreedor</t>
  </si>
  <si>
    <t>Concepto</t>
  </si>
  <si>
    <t>Codificacion objetal</t>
  </si>
  <si>
    <t>Fecha limite de pago</t>
  </si>
  <si>
    <t xml:space="preserve"> Estado de Cuenta Suplidores</t>
  </si>
  <si>
    <t>Fuente: DABS</t>
  </si>
  <si>
    <t>Monto pendiente en RD$</t>
  </si>
  <si>
    <t>Monto pagado en RD$</t>
  </si>
  <si>
    <t>Estado del Expediente</t>
  </si>
  <si>
    <t>B1500000083</t>
  </si>
  <si>
    <t>INVERSIONES VERADALIA SRL</t>
  </si>
  <si>
    <t>SERVICIOS DE DESINFECCION MEDIANTE ELECTROSTATICAS, EL DIA 25 DE FEBRERO 2022, MH.</t>
  </si>
  <si>
    <t>TOTAL RD$</t>
  </si>
  <si>
    <t>Documento de pago No.</t>
  </si>
  <si>
    <t>Fecha de pago</t>
  </si>
  <si>
    <t>2.2.8.5.03</t>
  </si>
  <si>
    <t>B1500000085</t>
  </si>
  <si>
    <t>B1500000087</t>
  </si>
  <si>
    <t>SERVICIOS DE DESINFECCION MEDIANTE ELECTROSTATICAS, EL DIA 11 DE MARZO 2022, MH.</t>
  </si>
  <si>
    <t>SERVICIOS DE DESINFECCION MEDIANTE ELECTROSTATICAS, EL DIA 25 DE MARZO 2022, MH.</t>
  </si>
  <si>
    <t>MEJIA PRADO MULTISERVICES SRL</t>
  </si>
  <si>
    <t>2.2.8.5.01</t>
  </si>
  <si>
    <t>MERCA DEL ATLANTICO, SRL</t>
  </si>
  <si>
    <t>SERVICIOS DE CATERING, MH.</t>
  </si>
  <si>
    <t>WALCOM, INGENIERIA Y COMERCIO, SRL</t>
  </si>
  <si>
    <t>B1500000084</t>
  </si>
  <si>
    <t>ALQUILER DE RETROEXCAVADORA, CAMIONES DE VOLTEO PARA DESGUACE DE EQUIPOS, Y TRASLADOS DE RETROEXCAVADORAS, MH.</t>
  </si>
  <si>
    <t>AUTOMOVIL CLUB DOMINICANO SRL</t>
  </si>
  <si>
    <t>SERVICIOS DE REPARACION Y MANTENIMIENTO DE VEHICULOS, MH.</t>
  </si>
  <si>
    <t>B1500000318</t>
  </si>
  <si>
    <t>B1500000022</t>
  </si>
  <si>
    <t>B1500000023</t>
  </si>
  <si>
    <t>INFRASTRUCTURES TIERS, SRL</t>
  </si>
  <si>
    <t>3ER. SERVICIO DE FUMIGACION REALIZADA EN LA OFICINA DE LA REGIONAL NORTE  D/F 04/12/2021, DICHA FAC/ SE ENCONTRABA TRASPAPELADA. MH</t>
  </si>
  <si>
    <t>SERVICIOS DE SOPORTE Y MANTENIMIENTO DE LOS EQUIPOS DEL CENTRO DE DATOS, MH.</t>
  </si>
  <si>
    <t>REPARACION SISTEMA DE DETENCION TEMPRANA UBIC. DATACENTER , MH.</t>
  </si>
  <si>
    <t>NO ESTA AL DIA DGII.</t>
  </si>
  <si>
    <t>2.3.5.4.01</t>
  </si>
  <si>
    <t>2.2.7.2.08</t>
  </si>
  <si>
    <t>B1500000481</t>
  </si>
  <si>
    <t>B1500000482</t>
  </si>
  <si>
    <t>B1500000483</t>
  </si>
  <si>
    <t>B1500000162</t>
  </si>
  <si>
    <t>N/A</t>
  </si>
  <si>
    <t>2.2.9.2.01</t>
  </si>
  <si>
    <t>2.2.7.2.06</t>
  </si>
  <si>
    <t>B1500000041</t>
  </si>
  <si>
    <t>2.3.1.1.01</t>
  </si>
  <si>
    <t>2.3.9.9.04</t>
  </si>
  <si>
    <t>B1500000351</t>
  </si>
  <si>
    <t>B1500001546</t>
  </si>
  <si>
    <t>B1500000200</t>
  </si>
  <si>
    <t>B1500000202</t>
  </si>
  <si>
    <t>B1500000068</t>
  </si>
  <si>
    <t>B1500000069</t>
  </si>
  <si>
    <t>B1500000070</t>
  </si>
  <si>
    <t>B1500000071</t>
  </si>
  <si>
    <t>B1500000072</t>
  </si>
  <si>
    <t>B1500000073</t>
  </si>
  <si>
    <t>B1500000074</t>
  </si>
  <si>
    <t>GL PROMOCIONES SRL</t>
  </si>
  <si>
    <t>SUPLIDORA MOL, SRL</t>
  </si>
  <si>
    <t>DAIMLER, E.I.R.L.</t>
  </si>
  <si>
    <t>GRUPO EIKOVA GROUP SRL</t>
  </si>
  <si>
    <t>1ER. SERVICIO DE FUMIGACION REALIZADA EN LA OFICINA DE LA REGIONAL NORTE 07/10/2022, MH</t>
  </si>
  <si>
    <t>ADQ. DE UNIFORMES OVEROLES PARA COLABORADORES, MH.</t>
  </si>
  <si>
    <t>ADQ. PAQUETES DE CAFÉ DE 1 LIBRA, DGCP.</t>
  </si>
  <si>
    <t>ADQ. DE ARTICULOS DE COCINA,CP.</t>
  </si>
  <si>
    <t>ADQ. DE UNIFORMES PARA COLABORADORES, MH.</t>
  </si>
  <si>
    <t>ADQ. DE PRECINTOS NUMERADOS, MH.</t>
  </si>
  <si>
    <t>2.3.2.3.01</t>
  </si>
  <si>
    <t>2.3.1.1.01 2.3.9.5.01</t>
  </si>
  <si>
    <t xml:space="preserve">2.3.2.3.01 </t>
  </si>
  <si>
    <t xml:space="preserve">                                                                                                    Correspondiente al mes DICIEMBRE del año 2022                                                                     FECHA CORTE 10/01/2023</t>
  </si>
  <si>
    <t xml:space="preserve">                                                                                                    Correspondiente al mes NOVIEMBRE del año 2022                                                                     FECHA CORTE 10/01/2023</t>
  </si>
  <si>
    <t>7953-1</t>
  </si>
  <si>
    <t>7415-1</t>
  </si>
  <si>
    <t>7518-1</t>
  </si>
  <si>
    <t>5692-1</t>
  </si>
  <si>
    <t>7960-1</t>
  </si>
  <si>
    <t>7657-1</t>
  </si>
  <si>
    <t>7367-1</t>
  </si>
  <si>
    <t>653-1</t>
  </si>
  <si>
    <t>655-1</t>
  </si>
  <si>
    <t>7444-1</t>
  </si>
  <si>
    <t>7447-1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</si>
</sst>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dd/mm/yyyy;@"/>
    <numFmt numFmtId="165" formatCode="mm/dd/yyyy;@"/>
    <numFmt numFmtId="166" formatCode="dd/mm/yyyy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entury Gothic"/>
      <family val="2"/>
    </font>
    <font>
      <b/>
      <sz val="18"/>
      <color theme="1"/>
      <name val="Century Gothic"/>
      <family val="2"/>
    </font>
    <font>
      <b/>
      <sz val="18"/>
      <name val="Century Gothic"/>
      <family val="2"/>
    </font>
    <font>
      <b/>
      <i/>
      <sz val="18"/>
      <name val="Century Gothic"/>
      <family val="2"/>
    </font>
    <font>
      <b/>
      <i/>
      <sz val="18"/>
      <color theme="1"/>
      <name val="Century Gothic"/>
      <family val="2"/>
    </font>
    <font>
      <sz val="14"/>
      <name val="Century Gothic"/>
      <family val="2"/>
    </font>
    <font>
      <i/>
      <sz val="14"/>
      <color theme="1"/>
      <name val="Century Gothic"/>
      <family val="2"/>
    </font>
    <font>
      <i/>
      <sz val="14"/>
      <name val="Century Gothic"/>
      <family val="2"/>
    </font>
    <font>
      <sz val="12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43" fontId="0" fillId="0" borderId="0" xfId="1" applyFont="1" applyFill="1" applyBorder="1"/>
    <xf numFmtId="43" fontId="0" fillId="0" borderId="0" xfId="1" applyFont="1" applyAlignment="1">
      <alignment horizontal="right" wrapText="1"/>
    </xf>
    <xf numFmtId="165" fontId="0" fillId="0" borderId="0" xfId="0" applyNumberFormat="1"/>
    <xf numFmtId="0" fontId="4" fillId="0" borderId="0" xfId="0" applyFont="1" applyAlignment="1">
      <alignment horizontal="center"/>
    </xf>
    <xf numFmtId="165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left"/>
    </xf>
    <xf numFmtId="43" fontId="4" fillId="0" borderId="0" xfId="1" applyFont="1" applyAlignment="1">
      <alignment horizontal="right" wrapText="1"/>
    </xf>
    <xf numFmtId="165" fontId="5" fillId="0" borderId="0" xfId="0" applyNumberFormat="1" applyFont="1"/>
    <xf numFmtId="165" fontId="6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3" fontId="6" fillId="0" borderId="0" xfId="1" applyFont="1" applyAlignment="1">
      <alignment horizontal="right" wrapText="1"/>
    </xf>
    <xf numFmtId="43" fontId="6" fillId="0" borderId="0" xfId="1" applyFont="1" applyFill="1" applyBorder="1"/>
    <xf numFmtId="0" fontId="6" fillId="0" borderId="0" xfId="0" applyFont="1" applyAlignment="1">
      <alignment wrapText="1"/>
    </xf>
    <xf numFmtId="165" fontId="7" fillId="0" borderId="0" xfId="0" applyNumberFormat="1" applyFont="1" applyAlignment="1">
      <alignment horizontal="right" wrapText="1"/>
    </xf>
    <xf numFmtId="165" fontId="7" fillId="0" borderId="0" xfId="0" applyNumberFormat="1" applyFont="1" applyAlignment="1">
      <alignment horizontal="center" wrapText="1"/>
    </xf>
    <xf numFmtId="43" fontId="7" fillId="0" borderId="0" xfId="1" applyFont="1" applyBorder="1" applyAlignment="1">
      <alignment horizontal="right" wrapText="1"/>
    </xf>
    <xf numFmtId="165" fontId="9" fillId="3" borderId="1" xfId="4" applyNumberFormat="1" applyFont="1" applyFill="1" applyBorder="1" applyAlignment="1">
      <alignment horizontal="center" vertical="center" wrapText="1"/>
    </xf>
    <xf numFmtId="0" fontId="9" fillId="3" borderId="1" xfId="4" applyFont="1" applyFill="1" applyBorder="1" applyAlignment="1">
      <alignment horizontal="center" vertical="center" wrapText="1"/>
    </xf>
    <xf numFmtId="43" fontId="9" fillId="3" borderId="1" xfId="1" applyFont="1" applyFill="1" applyBorder="1" applyAlignment="1">
      <alignment horizontal="center" vertical="center" wrapText="1"/>
    </xf>
    <xf numFmtId="43" fontId="11" fillId="0" borderId="1" xfId="1" applyFont="1" applyFill="1" applyBorder="1" applyAlignment="1">
      <alignment horizontal="center" vertical="center" wrapText="1"/>
    </xf>
    <xf numFmtId="166" fontId="11" fillId="0" borderId="3" xfId="0" applyNumberFormat="1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" fontId="10" fillId="0" borderId="5" xfId="0" applyNumberFormat="1" applyFont="1" applyBorder="1" applyAlignment="1">
      <alignment wrapText="1"/>
    </xf>
    <xf numFmtId="43" fontId="6" fillId="0" borderId="5" xfId="1" applyFont="1" applyFill="1" applyBorder="1"/>
    <xf numFmtId="0" fontId="6" fillId="0" borderId="6" xfId="0" applyFont="1" applyBorder="1" applyAlignment="1">
      <alignment wrapText="1"/>
    </xf>
    <xf numFmtId="0" fontId="13" fillId="0" borderId="1" xfId="4" applyFont="1" applyBorder="1" applyAlignment="1">
      <alignment horizontal="center" vertical="center"/>
    </xf>
    <xf numFmtId="14" fontId="13" fillId="0" borderId="1" xfId="4" applyNumberFormat="1" applyFont="1" applyBorder="1" applyAlignment="1">
      <alignment horizontal="center" vertical="center" wrapText="1"/>
    </xf>
    <xf numFmtId="14" fontId="13" fillId="0" borderId="1" xfId="1" applyNumberFormat="1" applyFont="1" applyFill="1" applyBorder="1" applyAlignment="1">
      <alignment horizontal="center" vertical="center" wrapText="1"/>
    </xf>
    <xf numFmtId="166" fontId="12" fillId="0" borderId="3" xfId="0" applyNumberFormat="1" applyFont="1" applyBorder="1" applyAlignment="1">
      <alignment horizontal="center" vertical="center" wrapText="1"/>
    </xf>
    <xf numFmtId="43" fontId="12" fillId="0" borderId="3" xfId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64" fontId="12" fillId="0" borderId="3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3" fontId="10" fillId="0" borderId="4" xfId="1" applyFont="1" applyBorder="1" applyAlignment="1">
      <alignment wrapText="1"/>
    </xf>
    <xf numFmtId="0" fontId="11" fillId="0" borderId="1" xfId="4" applyFont="1" applyBorder="1" applyAlignment="1">
      <alignment horizontal="center" vertical="center" wrapText="1"/>
    </xf>
    <xf numFmtId="166" fontId="12" fillId="0" borderId="1" xfId="0" applyNumberFormat="1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43" fontId="12" fillId="0" borderId="1" xfId="1" applyFont="1" applyBorder="1" applyAlignment="1">
      <alignment horizontal="center" vertical="center" wrapText="1"/>
    </xf>
    <xf numFmtId="43" fontId="11" fillId="0" borderId="3" xfId="1" applyFont="1" applyFill="1" applyBorder="1" applyAlignment="1">
      <alignment horizontal="center" vertical="center" wrapText="1"/>
    </xf>
    <xf numFmtId="43" fontId="7" fillId="0" borderId="5" xfId="1" applyFont="1" applyFill="1" applyBorder="1"/>
    <xf numFmtId="164" fontId="14" fillId="0" borderId="3" xfId="0" applyNumberFormat="1" applyFont="1" applyBorder="1" applyAlignment="1">
      <alignment horizontal="left" vertical="center" wrapText="1"/>
    </xf>
    <xf numFmtId="165" fontId="7" fillId="0" borderId="0" xfId="0" applyNumberFormat="1" applyFont="1" applyAlignment="1">
      <alignment horizontal="center"/>
    </xf>
    <xf numFmtId="0" fontId="8" fillId="2" borderId="0" xfId="4" applyFont="1" applyFill="1" applyAlignment="1">
      <alignment horizontal="center"/>
    </xf>
    <xf numFmtId="165" fontId="10" fillId="0" borderId="4" xfId="0" applyNumberFormat="1" applyFont="1" applyBorder="1" applyAlignment="1">
      <alignment horizontal="right" wrapText="1"/>
    </xf>
    <xf numFmtId="165" fontId="10" fillId="0" borderId="5" xfId="0" applyNumberFormat="1" applyFont="1" applyBorder="1" applyAlignment="1">
      <alignment horizontal="right" wrapText="1"/>
    </xf>
    <xf numFmtId="0" fontId="8" fillId="2" borderId="2" xfId="4" applyFont="1" applyFill="1" applyBorder="1" applyAlignment="1">
      <alignment horizontal="center" vertical="center"/>
    </xf>
  </cellXfs>
  <cellStyles count="16">
    <cellStyle name="Millares" xfId="1" builtinId="3"/>
    <cellStyle name="Millares 2" xfId="2" xr:uid="{00000000-0005-0000-0000-000001000000}"/>
    <cellStyle name="Millares 2 2" xfId="6" xr:uid="{00000000-0005-0000-0000-000002000000}"/>
    <cellStyle name="Millares 2 3" xfId="8" xr:uid="{00000000-0005-0000-0000-000003000000}"/>
    <cellStyle name="Millares 2 4" xfId="10" xr:uid="{00000000-0005-0000-0000-000004000000}"/>
    <cellStyle name="Millares 2 5" xfId="12" xr:uid="{00000000-0005-0000-0000-000005000000}"/>
    <cellStyle name="Millares 2 6" xfId="14" xr:uid="{00000000-0005-0000-0000-000006000000}"/>
    <cellStyle name="Millares 2 7" xfId="15" xr:uid="{00000000-0005-0000-0000-000007000000}"/>
    <cellStyle name="Millares 3" xfId="7" xr:uid="{00000000-0005-0000-0000-000008000000}"/>
    <cellStyle name="Millares 4" xfId="9" xr:uid="{00000000-0005-0000-0000-000009000000}"/>
    <cellStyle name="Millares 5" xfId="11" xr:uid="{00000000-0005-0000-0000-00000A000000}"/>
    <cellStyle name="Millares 6" xfId="13" xr:uid="{00000000-0005-0000-0000-00000B000000}"/>
    <cellStyle name="Normal" xfId="0" builtinId="0"/>
    <cellStyle name="Normal 2" xfId="3" xr:uid="{00000000-0005-0000-0000-00000D000000}"/>
    <cellStyle name="Normal 3" xfId="4" xr:uid="{00000000-0005-0000-0000-00000E000000}"/>
    <cellStyle name="Porcentual 2" xfId="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CB75C746-A9C0-4684-BD89-60844BB59FB5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F47FB48B-D63B-4E27-B8FB-E295756A0295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3</xdr:col>
      <xdr:colOff>3153832</xdr:colOff>
      <xdr:row>0</xdr:row>
      <xdr:rowOff>1</xdr:rowOff>
    </xdr:from>
    <xdr:to>
      <xdr:col>5</xdr:col>
      <xdr:colOff>714375</xdr:colOff>
      <xdr:row>4</xdr:row>
      <xdr:rowOff>381001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9952310F-1CE8-49C4-8B38-534CB575F05C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12" t="5560" r="35727" b="83979"/>
        <a:stretch/>
      </xdr:blipFill>
      <xdr:spPr bwMode="auto">
        <a:xfrm>
          <a:off x="10440457" y="1"/>
          <a:ext cx="4767793" cy="19050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5C6C1563-2F5B-4655-A106-DA41023BE885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7AABECC4-BE8F-4710-A96B-3F7BBC81D616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3</xdr:col>
      <xdr:colOff>1550457</xdr:colOff>
      <xdr:row>0</xdr:row>
      <xdr:rowOff>269875</xdr:rowOff>
    </xdr:from>
    <xdr:to>
      <xdr:col>4</xdr:col>
      <xdr:colOff>1825624</xdr:colOff>
      <xdr:row>5</xdr:row>
      <xdr:rowOff>254000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3D44609E-9C60-451A-A065-9F57271F5D5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12" t="5560" r="35727" b="83979"/>
        <a:stretch/>
      </xdr:blipFill>
      <xdr:spPr bwMode="auto">
        <a:xfrm>
          <a:off x="8837082" y="269875"/>
          <a:ext cx="5291667" cy="18097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DDBF5-1FC5-4E58-8A11-5DC979B0FAE3}">
  <sheetPr>
    <pageSetUpPr fitToPage="1"/>
  </sheetPr>
  <dimension ref="A1:J42"/>
  <sheetViews>
    <sheetView view="pageBreakPreview" zoomScale="60" zoomScaleNormal="90" workbookViewId="0">
      <pane ySplit="1" topLeftCell="A23" activePane="bottomLeft" state="frozen"/>
      <selection pane="bottomLeft" activeCell="I34" sqref="I34"/>
    </sheetView>
  </sheetViews>
  <sheetFormatPr baseColWidth="10" defaultColWidth="11.42578125" defaultRowHeight="15" x14ac:dyDescent="0.25"/>
  <cols>
    <col min="1" max="1" width="20" style="6" customWidth="1"/>
    <col min="2" max="2" width="28.85546875" customWidth="1"/>
    <col min="3" max="3" width="51" style="1" customWidth="1"/>
    <col min="4" max="4" width="75.28515625" style="2" customWidth="1"/>
    <col min="5" max="5" width="32.85546875" style="1" customWidth="1"/>
    <col min="6" max="6" width="28.7109375" style="5" customWidth="1"/>
    <col min="7" max="7" width="25.7109375" customWidth="1"/>
    <col min="8" max="9" width="27.7109375" customWidth="1"/>
    <col min="10" max="10" width="36.85546875" customWidth="1"/>
  </cols>
  <sheetData>
    <row r="1" spans="1:10" ht="24" x14ac:dyDescent="0.35">
      <c r="A1" s="13"/>
      <c r="B1" s="14"/>
      <c r="C1" s="15"/>
      <c r="D1" s="16"/>
      <c r="E1" s="15"/>
      <c r="F1" s="17"/>
      <c r="G1" s="14"/>
      <c r="H1" s="14"/>
      <c r="I1" s="14"/>
      <c r="J1" s="14"/>
    </row>
    <row r="2" spans="1:10" ht="24" x14ac:dyDescent="0.35">
      <c r="A2" s="13"/>
      <c r="B2" s="14"/>
      <c r="C2" s="15"/>
      <c r="D2" s="16"/>
      <c r="E2" s="15"/>
      <c r="F2" s="17"/>
      <c r="G2" s="14"/>
      <c r="H2" s="14"/>
      <c r="I2" s="14"/>
      <c r="J2" s="14"/>
    </row>
    <row r="3" spans="1:10" ht="24" x14ac:dyDescent="0.35">
      <c r="A3" s="13"/>
      <c r="B3" s="14"/>
      <c r="C3" s="15"/>
      <c r="D3" s="16"/>
      <c r="E3" s="15"/>
      <c r="F3" s="17"/>
      <c r="G3" s="14"/>
      <c r="H3" s="14"/>
      <c r="I3" s="14"/>
      <c r="J3" s="14"/>
    </row>
    <row r="4" spans="1:10" ht="48.75" customHeight="1" x14ac:dyDescent="0.3">
      <c r="A4" s="51"/>
      <c r="B4" s="51"/>
      <c r="C4" s="51"/>
      <c r="D4" s="51"/>
      <c r="E4" s="51"/>
      <c r="F4" s="51"/>
      <c r="G4" s="51"/>
      <c r="H4" s="51"/>
      <c r="I4" s="51"/>
      <c r="J4" s="51"/>
    </row>
    <row r="5" spans="1:10" ht="57" customHeight="1" x14ac:dyDescent="0.3">
      <c r="A5" s="52" t="s">
        <v>6</v>
      </c>
      <c r="B5" s="52"/>
      <c r="C5" s="52"/>
      <c r="D5" s="52"/>
      <c r="E5" s="52"/>
      <c r="F5" s="52"/>
      <c r="G5" s="52"/>
      <c r="H5" s="52"/>
      <c r="I5" s="52"/>
      <c r="J5" s="52"/>
    </row>
    <row r="6" spans="1:10" ht="52.5" customHeight="1" x14ac:dyDescent="0.25">
      <c r="A6" s="55" t="s">
        <v>76</v>
      </c>
      <c r="B6" s="55"/>
      <c r="C6" s="55"/>
      <c r="D6" s="55"/>
      <c r="E6" s="55"/>
      <c r="F6" s="55"/>
      <c r="G6" s="55"/>
      <c r="H6" s="55"/>
      <c r="I6" s="55"/>
      <c r="J6" s="55"/>
    </row>
    <row r="7" spans="1:10" ht="70.5" customHeight="1" x14ac:dyDescent="0.25">
      <c r="A7" s="23" t="s">
        <v>0</v>
      </c>
      <c r="B7" s="24" t="s">
        <v>1</v>
      </c>
      <c r="C7" s="24" t="s">
        <v>2</v>
      </c>
      <c r="D7" s="24" t="s">
        <v>3</v>
      </c>
      <c r="E7" s="24" t="s">
        <v>4</v>
      </c>
      <c r="F7" s="25" t="s">
        <v>8</v>
      </c>
      <c r="G7" s="24" t="s">
        <v>5</v>
      </c>
      <c r="H7" s="25" t="s">
        <v>9</v>
      </c>
      <c r="I7" s="25" t="s">
        <v>15</v>
      </c>
      <c r="J7" s="25" t="s">
        <v>16</v>
      </c>
    </row>
    <row r="8" spans="1:10" ht="93" customHeight="1" x14ac:dyDescent="0.25">
      <c r="A8" s="37">
        <v>44562</v>
      </c>
      <c r="B8" s="39" t="s">
        <v>31</v>
      </c>
      <c r="C8" s="40" t="s">
        <v>22</v>
      </c>
      <c r="D8" s="39" t="s">
        <v>35</v>
      </c>
      <c r="E8" s="34" t="s">
        <v>23</v>
      </c>
      <c r="F8" s="38">
        <v>5156.6000000000004</v>
      </c>
      <c r="G8" s="35">
        <v>44592</v>
      </c>
      <c r="H8" s="41">
        <f>F8</f>
        <v>5156.6000000000004</v>
      </c>
      <c r="I8" s="41" t="s">
        <v>77</v>
      </c>
      <c r="J8" s="36">
        <v>44936</v>
      </c>
    </row>
    <row r="9" spans="1:10" ht="77.25" customHeight="1" x14ac:dyDescent="0.25">
      <c r="A9" s="37">
        <v>44629</v>
      </c>
      <c r="B9" s="39" t="s">
        <v>11</v>
      </c>
      <c r="C9" s="40" t="s">
        <v>12</v>
      </c>
      <c r="D9" s="39" t="s">
        <v>13</v>
      </c>
      <c r="E9" s="34" t="s">
        <v>17</v>
      </c>
      <c r="F9" s="38">
        <v>24780</v>
      </c>
      <c r="G9" s="35">
        <v>44659</v>
      </c>
      <c r="H9" s="41">
        <v>0</v>
      </c>
      <c r="I9" s="41" t="s">
        <v>45</v>
      </c>
      <c r="J9" s="36" t="s">
        <v>38</v>
      </c>
    </row>
    <row r="10" spans="1:10" ht="77.25" customHeight="1" x14ac:dyDescent="0.25">
      <c r="A10" s="37">
        <v>44634</v>
      </c>
      <c r="B10" s="39" t="s">
        <v>18</v>
      </c>
      <c r="C10" s="40" t="s">
        <v>12</v>
      </c>
      <c r="D10" s="39" t="s">
        <v>20</v>
      </c>
      <c r="E10" s="34" t="s">
        <v>17</v>
      </c>
      <c r="F10" s="38">
        <v>24780</v>
      </c>
      <c r="G10" s="35">
        <v>44694</v>
      </c>
      <c r="H10" s="41">
        <v>0</v>
      </c>
      <c r="I10" s="41" t="s">
        <v>45</v>
      </c>
      <c r="J10" s="36" t="s">
        <v>38</v>
      </c>
    </row>
    <row r="11" spans="1:10" ht="77.25" customHeight="1" x14ac:dyDescent="0.25">
      <c r="A11" s="37">
        <v>44650</v>
      </c>
      <c r="B11" s="39" t="s">
        <v>19</v>
      </c>
      <c r="C11" s="40" t="s">
        <v>12</v>
      </c>
      <c r="D11" s="39" t="s">
        <v>21</v>
      </c>
      <c r="E11" s="34" t="s">
        <v>17</v>
      </c>
      <c r="F11" s="38">
        <v>24780</v>
      </c>
      <c r="G11" s="35">
        <v>44710</v>
      </c>
      <c r="H11" s="41">
        <v>0</v>
      </c>
      <c r="I11" s="41" t="s">
        <v>45</v>
      </c>
      <c r="J11" s="36" t="s">
        <v>38</v>
      </c>
    </row>
    <row r="12" spans="1:10" ht="77.25" customHeight="1" x14ac:dyDescent="0.25">
      <c r="A12" s="37">
        <v>44746</v>
      </c>
      <c r="B12" s="39" t="s">
        <v>27</v>
      </c>
      <c r="C12" s="40" t="s">
        <v>26</v>
      </c>
      <c r="D12" s="39" t="s">
        <v>28</v>
      </c>
      <c r="E12" s="34" t="s">
        <v>39</v>
      </c>
      <c r="F12" s="38">
        <v>173000</v>
      </c>
      <c r="G12" s="35">
        <v>44776</v>
      </c>
      <c r="H12" s="41">
        <f>F12</f>
        <v>173000</v>
      </c>
      <c r="I12" s="41" t="s">
        <v>78</v>
      </c>
      <c r="J12" s="36">
        <v>44919</v>
      </c>
    </row>
    <row r="13" spans="1:10" ht="77.25" customHeight="1" x14ac:dyDescent="0.25">
      <c r="A13" s="37">
        <v>44788</v>
      </c>
      <c r="B13" s="39" t="s">
        <v>32</v>
      </c>
      <c r="C13" s="40" t="s">
        <v>34</v>
      </c>
      <c r="D13" s="39" t="s">
        <v>36</v>
      </c>
      <c r="E13" s="34" t="s">
        <v>40</v>
      </c>
      <c r="F13" s="38">
        <v>738756.7</v>
      </c>
      <c r="G13" s="35">
        <v>44818</v>
      </c>
      <c r="H13" s="41">
        <f t="shared" ref="H13:H30" si="0">F13</f>
        <v>738756.7</v>
      </c>
      <c r="I13" s="41" t="s">
        <v>79</v>
      </c>
      <c r="J13" s="36">
        <v>44924</v>
      </c>
    </row>
    <row r="14" spans="1:10" ht="77.25" customHeight="1" x14ac:dyDescent="0.25">
      <c r="A14" s="37">
        <v>44788</v>
      </c>
      <c r="B14" s="39" t="s">
        <v>33</v>
      </c>
      <c r="C14" s="40" t="s">
        <v>34</v>
      </c>
      <c r="D14" s="39" t="s">
        <v>37</v>
      </c>
      <c r="E14" s="34" t="s">
        <v>40</v>
      </c>
      <c r="F14" s="38">
        <v>115627.02</v>
      </c>
      <c r="G14" s="35">
        <v>44818</v>
      </c>
      <c r="H14" s="41">
        <f t="shared" si="0"/>
        <v>115627.02</v>
      </c>
      <c r="I14" s="41" t="s">
        <v>79</v>
      </c>
      <c r="J14" s="36">
        <v>44924</v>
      </c>
    </row>
    <row r="15" spans="1:10" ht="77.25" customHeight="1" x14ac:dyDescent="0.25">
      <c r="A15" s="37">
        <v>44805</v>
      </c>
      <c r="B15" s="39" t="s">
        <v>41</v>
      </c>
      <c r="C15" s="40" t="s">
        <v>24</v>
      </c>
      <c r="D15" s="39" t="s">
        <v>25</v>
      </c>
      <c r="E15" s="34" t="s">
        <v>46</v>
      </c>
      <c r="F15" s="38">
        <v>17405</v>
      </c>
      <c r="G15" s="35">
        <v>44805</v>
      </c>
      <c r="H15" s="41">
        <f t="shared" si="0"/>
        <v>17405</v>
      </c>
      <c r="I15" s="41" t="s">
        <v>80</v>
      </c>
      <c r="J15" s="36">
        <v>44866</v>
      </c>
    </row>
    <row r="16" spans="1:10" ht="77.25" customHeight="1" x14ac:dyDescent="0.25">
      <c r="A16" s="37">
        <v>44805</v>
      </c>
      <c r="B16" s="39" t="s">
        <v>42</v>
      </c>
      <c r="C16" s="40" t="s">
        <v>24</v>
      </c>
      <c r="D16" s="39" t="s">
        <v>25</v>
      </c>
      <c r="E16" s="34" t="s">
        <v>46</v>
      </c>
      <c r="F16" s="38">
        <v>2684.5</v>
      </c>
      <c r="G16" s="35">
        <v>44805</v>
      </c>
      <c r="H16" s="41">
        <f t="shared" si="0"/>
        <v>2684.5</v>
      </c>
      <c r="I16" s="41" t="s">
        <v>80</v>
      </c>
      <c r="J16" s="36">
        <v>44866</v>
      </c>
    </row>
    <row r="17" spans="1:10" ht="77.25" customHeight="1" x14ac:dyDescent="0.25">
      <c r="A17" s="37">
        <v>44805</v>
      </c>
      <c r="B17" s="39" t="s">
        <v>43</v>
      </c>
      <c r="C17" s="40" t="s">
        <v>24</v>
      </c>
      <c r="D17" s="39" t="s">
        <v>25</v>
      </c>
      <c r="E17" s="34" t="s">
        <v>46</v>
      </c>
      <c r="F17" s="38">
        <v>4277.5</v>
      </c>
      <c r="G17" s="35">
        <v>44805</v>
      </c>
      <c r="H17" s="41">
        <f t="shared" si="0"/>
        <v>4277.5</v>
      </c>
      <c r="I17" s="41" t="s">
        <v>80</v>
      </c>
      <c r="J17" s="36">
        <v>44866</v>
      </c>
    </row>
    <row r="18" spans="1:10" ht="77.25" customHeight="1" x14ac:dyDescent="0.25">
      <c r="A18" s="45">
        <v>44841</v>
      </c>
      <c r="B18" s="42" t="s">
        <v>51</v>
      </c>
      <c r="C18" s="46" t="s">
        <v>22</v>
      </c>
      <c r="D18" s="42" t="s">
        <v>66</v>
      </c>
      <c r="E18" s="34" t="s">
        <v>23</v>
      </c>
      <c r="F18" s="47">
        <v>6180.84</v>
      </c>
      <c r="G18" s="35">
        <v>44871</v>
      </c>
      <c r="H18" s="41">
        <f t="shared" si="0"/>
        <v>6180.84</v>
      </c>
      <c r="I18" s="41" t="s">
        <v>81</v>
      </c>
      <c r="J18" s="36">
        <v>44936</v>
      </c>
    </row>
    <row r="19" spans="1:10" ht="77.25" customHeight="1" x14ac:dyDescent="0.25">
      <c r="A19" s="37">
        <v>44881</v>
      </c>
      <c r="B19" s="39" t="s">
        <v>55</v>
      </c>
      <c r="C19" s="40" t="s">
        <v>29</v>
      </c>
      <c r="D19" s="39" t="s">
        <v>30</v>
      </c>
      <c r="E19" s="34" t="s">
        <v>47</v>
      </c>
      <c r="F19" s="38">
        <v>36875</v>
      </c>
      <c r="G19" s="35">
        <v>44881</v>
      </c>
      <c r="H19" s="41">
        <f t="shared" si="0"/>
        <v>36875</v>
      </c>
      <c r="I19" s="41" t="s">
        <v>82</v>
      </c>
      <c r="J19" s="36">
        <v>44926</v>
      </c>
    </row>
    <row r="20" spans="1:10" ht="77.25" customHeight="1" x14ac:dyDescent="0.25">
      <c r="A20" s="37">
        <v>44881</v>
      </c>
      <c r="B20" s="39" t="s">
        <v>56</v>
      </c>
      <c r="C20" s="40" t="s">
        <v>29</v>
      </c>
      <c r="D20" s="39" t="s">
        <v>30</v>
      </c>
      <c r="E20" s="34" t="s">
        <v>47</v>
      </c>
      <c r="F20" s="38">
        <v>30121.86</v>
      </c>
      <c r="G20" s="35">
        <v>44881</v>
      </c>
      <c r="H20" s="41">
        <f t="shared" si="0"/>
        <v>30121.86</v>
      </c>
      <c r="I20" s="41" t="s">
        <v>82</v>
      </c>
      <c r="J20" s="36">
        <v>44926</v>
      </c>
    </row>
    <row r="21" spans="1:10" ht="77.25" customHeight="1" x14ac:dyDescent="0.25">
      <c r="A21" s="37">
        <v>44881</v>
      </c>
      <c r="B21" s="39" t="s">
        <v>57</v>
      </c>
      <c r="C21" s="40" t="s">
        <v>29</v>
      </c>
      <c r="D21" s="39" t="s">
        <v>30</v>
      </c>
      <c r="E21" s="34" t="s">
        <v>47</v>
      </c>
      <c r="F21" s="38">
        <v>43879.48</v>
      </c>
      <c r="G21" s="35">
        <v>44881</v>
      </c>
      <c r="H21" s="41">
        <f t="shared" si="0"/>
        <v>43879.48</v>
      </c>
      <c r="I21" s="41" t="s">
        <v>82</v>
      </c>
      <c r="J21" s="36">
        <v>44926</v>
      </c>
    </row>
    <row r="22" spans="1:10" ht="77.25" customHeight="1" x14ac:dyDescent="0.25">
      <c r="A22" s="37">
        <v>44881</v>
      </c>
      <c r="B22" s="39" t="s">
        <v>58</v>
      </c>
      <c r="C22" s="40" t="s">
        <v>29</v>
      </c>
      <c r="D22" s="39" t="s">
        <v>30</v>
      </c>
      <c r="E22" s="34" t="s">
        <v>47</v>
      </c>
      <c r="F22" s="38">
        <v>91077.119999999995</v>
      </c>
      <c r="G22" s="35">
        <v>44881</v>
      </c>
      <c r="H22" s="41">
        <f t="shared" si="0"/>
        <v>91077.119999999995</v>
      </c>
      <c r="I22" s="41" t="s">
        <v>82</v>
      </c>
      <c r="J22" s="36">
        <v>44926</v>
      </c>
    </row>
    <row r="23" spans="1:10" ht="77.25" customHeight="1" x14ac:dyDescent="0.25">
      <c r="A23" s="37">
        <v>44881</v>
      </c>
      <c r="B23" s="39" t="s">
        <v>59</v>
      </c>
      <c r="C23" s="40" t="s">
        <v>29</v>
      </c>
      <c r="D23" s="39" t="s">
        <v>30</v>
      </c>
      <c r="E23" s="34" t="s">
        <v>47</v>
      </c>
      <c r="F23" s="38">
        <v>60886.82</v>
      </c>
      <c r="G23" s="35">
        <v>44881</v>
      </c>
      <c r="H23" s="41">
        <f t="shared" si="0"/>
        <v>60886.82</v>
      </c>
      <c r="I23" s="41" t="s">
        <v>82</v>
      </c>
      <c r="J23" s="36">
        <v>44926</v>
      </c>
    </row>
    <row r="24" spans="1:10" ht="77.25" customHeight="1" x14ac:dyDescent="0.25">
      <c r="A24" s="37">
        <v>44881</v>
      </c>
      <c r="B24" s="39" t="s">
        <v>60</v>
      </c>
      <c r="C24" s="40" t="s">
        <v>29</v>
      </c>
      <c r="D24" s="39" t="s">
        <v>30</v>
      </c>
      <c r="E24" s="34" t="s">
        <v>47</v>
      </c>
      <c r="F24" s="38">
        <v>69307.3</v>
      </c>
      <c r="G24" s="35">
        <v>44881</v>
      </c>
      <c r="H24" s="41">
        <f t="shared" si="0"/>
        <v>69307.3</v>
      </c>
      <c r="I24" s="41" t="s">
        <v>82</v>
      </c>
      <c r="J24" s="36">
        <v>44926</v>
      </c>
    </row>
    <row r="25" spans="1:10" ht="77.25" customHeight="1" x14ac:dyDescent="0.25">
      <c r="A25" s="37">
        <v>44881</v>
      </c>
      <c r="B25" s="39" t="s">
        <v>61</v>
      </c>
      <c r="C25" s="40" t="s">
        <v>29</v>
      </c>
      <c r="D25" s="39" t="s">
        <v>30</v>
      </c>
      <c r="E25" s="34" t="s">
        <v>47</v>
      </c>
      <c r="F25" s="38">
        <v>42022.16</v>
      </c>
      <c r="G25" s="35">
        <v>44881</v>
      </c>
      <c r="H25" s="41">
        <f t="shared" si="0"/>
        <v>42022.16</v>
      </c>
      <c r="I25" s="41" t="s">
        <v>82</v>
      </c>
      <c r="J25" s="36">
        <v>44926</v>
      </c>
    </row>
    <row r="26" spans="1:10" ht="77.25" customHeight="1" x14ac:dyDescent="0.25">
      <c r="A26" s="37">
        <v>44886</v>
      </c>
      <c r="B26" s="39" t="s">
        <v>52</v>
      </c>
      <c r="C26" s="40" t="s">
        <v>62</v>
      </c>
      <c r="D26" s="39" t="s">
        <v>67</v>
      </c>
      <c r="E26" s="34" t="s">
        <v>74</v>
      </c>
      <c r="F26" s="38">
        <v>87703.5</v>
      </c>
      <c r="G26" s="35">
        <v>44916</v>
      </c>
      <c r="H26" s="41">
        <f t="shared" si="0"/>
        <v>87703.5</v>
      </c>
      <c r="I26" s="41" t="s">
        <v>83</v>
      </c>
      <c r="J26" s="36">
        <v>44917</v>
      </c>
    </row>
    <row r="27" spans="1:10" ht="77.25" customHeight="1" x14ac:dyDescent="0.25">
      <c r="A27" s="37">
        <v>44886</v>
      </c>
      <c r="B27" s="39" t="s">
        <v>53</v>
      </c>
      <c r="C27" s="40" t="s">
        <v>63</v>
      </c>
      <c r="D27" s="39" t="s">
        <v>68</v>
      </c>
      <c r="E27" s="34" t="s">
        <v>49</v>
      </c>
      <c r="F27" s="38">
        <v>175450</v>
      </c>
      <c r="G27" s="35">
        <v>44886</v>
      </c>
      <c r="H27" s="41">
        <f t="shared" si="0"/>
        <v>175450</v>
      </c>
      <c r="I27" s="41" t="s">
        <v>84</v>
      </c>
      <c r="J27" s="36">
        <v>44922</v>
      </c>
    </row>
    <row r="28" spans="1:10" ht="64.5" customHeight="1" x14ac:dyDescent="0.25">
      <c r="A28" s="37">
        <v>44888</v>
      </c>
      <c r="B28" s="39" t="s">
        <v>54</v>
      </c>
      <c r="C28" s="40" t="s">
        <v>63</v>
      </c>
      <c r="D28" s="39" t="s">
        <v>69</v>
      </c>
      <c r="E28" s="34" t="s">
        <v>73</v>
      </c>
      <c r="F28" s="38">
        <v>160014.44</v>
      </c>
      <c r="G28" s="35">
        <v>44888</v>
      </c>
      <c r="H28" s="41">
        <f t="shared" si="0"/>
        <v>160014.44</v>
      </c>
      <c r="I28" s="41" t="s">
        <v>85</v>
      </c>
      <c r="J28" s="36">
        <v>44922</v>
      </c>
    </row>
    <row r="29" spans="1:10" ht="77.25" customHeight="1" x14ac:dyDescent="0.25">
      <c r="A29" s="37">
        <v>44888</v>
      </c>
      <c r="B29" s="39" t="s">
        <v>48</v>
      </c>
      <c r="C29" s="40" t="s">
        <v>64</v>
      </c>
      <c r="D29" s="39" t="s">
        <v>70</v>
      </c>
      <c r="E29" s="34" t="s">
        <v>72</v>
      </c>
      <c r="F29" s="38">
        <v>86317</v>
      </c>
      <c r="G29" s="35">
        <v>44918</v>
      </c>
      <c r="H29" s="41">
        <f t="shared" si="0"/>
        <v>86317</v>
      </c>
      <c r="I29" s="41" t="s">
        <v>86</v>
      </c>
      <c r="J29" s="36">
        <v>44919</v>
      </c>
    </row>
    <row r="30" spans="1:10" ht="77.25" customHeight="1" thickBot="1" x14ac:dyDescent="0.3">
      <c r="A30" s="37">
        <v>44888</v>
      </c>
      <c r="B30" s="39" t="s">
        <v>44</v>
      </c>
      <c r="C30" s="40" t="s">
        <v>65</v>
      </c>
      <c r="D30" s="39" t="s">
        <v>71</v>
      </c>
      <c r="E30" s="34" t="s">
        <v>50</v>
      </c>
      <c r="F30" s="38">
        <v>15340</v>
      </c>
      <c r="G30" s="35">
        <v>44918</v>
      </c>
      <c r="H30" s="41">
        <f t="shared" si="0"/>
        <v>15340</v>
      </c>
      <c r="I30" s="41" t="s">
        <v>87</v>
      </c>
      <c r="J30" s="36">
        <v>44919</v>
      </c>
    </row>
    <row r="31" spans="1:10" ht="46.5" customHeight="1" thickBot="1" x14ac:dyDescent="0.4">
      <c r="A31" s="53" t="s">
        <v>14</v>
      </c>
      <c r="B31" s="54"/>
      <c r="C31" s="54"/>
      <c r="D31" s="54"/>
      <c r="E31" s="54"/>
      <c r="F31" s="43">
        <f>SUM(F8:F30)</f>
        <v>2036422.84</v>
      </c>
      <c r="G31" s="31"/>
      <c r="H31" s="49">
        <f>SUM(H8:H30)</f>
        <v>1962082.84</v>
      </c>
      <c r="I31" s="32"/>
      <c r="J31" s="33"/>
    </row>
    <row r="32" spans="1:10" ht="44.25" customHeight="1" x14ac:dyDescent="0.35">
      <c r="A32" s="12" t="s">
        <v>7</v>
      </c>
      <c r="B32" s="20"/>
      <c r="C32" s="20"/>
      <c r="D32" s="20"/>
      <c r="E32" s="21"/>
      <c r="F32" s="22"/>
      <c r="G32" s="15"/>
      <c r="H32" s="18"/>
      <c r="I32" s="18"/>
      <c r="J32" s="19"/>
    </row>
    <row r="33" spans="1:10" ht="44.25" customHeight="1" x14ac:dyDescent="0.35">
      <c r="A33" s="8"/>
      <c r="B33" s="9"/>
      <c r="C33" s="7"/>
      <c r="D33" s="10"/>
      <c r="E33" s="7"/>
      <c r="F33" s="11"/>
      <c r="G33" s="9"/>
      <c r="H33" s="18"/>
      <c r="I33" s="18"/>
      <c r="J33" s="19"/>
    </row>
    <row r="34" spans="1:10" ht="44.25" customHeight="1" x14ac:dyDescent="0.35">
      <c r="A34" s="8"/>
      <c r="B34" s="9"/>
      <c r="C34" s="7"/>
      <c r="D34" s="10"/>
      <c r="E34" s="7"/>
      <c r="F34" s="11"/>
      <c r="G34" s="9"/>
      <c r="H34" s="18"/>
      <c r="I34" s="18"/>
      <c r="J34" s="19"/>
    </row>
    <row r="35" spans="1:10" ht="95.25" customHeight="1" x14ac:dyDescent="0.3">
      <c r="A35" s="8"/>
      <c r="B35" s="9"/>
      <c r="C35" s="7"/>
      <c r="D35" s="10"/>
      <c r="E35" s="7"/>
      <c r="F35" s="11"/>
      <c r="G35" s="9"/>
      <c r="H35" s="4"/>
      <c r="I35" s="4"/>
      <c r="J35" s="3"/>
    </row>
    <row r="36" spans="1:10" ht="95.25" customHeight="1" x14ac:dyDescent="0.3">
      <c r="A36" s="12"/>
      <c r="B36" s="9"/>
      <c r="C36" s="7"/>
      <c r="D36" s="10"/>
      <c r="E36" s="7"/>
      <c r="F36" s="11"/>
      <c r="G36" s="9"/>
    </row>
    <row r="37" spans="1:10" ht="44.25" customHeight="1" x14ac:dyDescent="0.25"/>
    <row r="38" spans="1:10" ht="44.25" customHeight="1" x14ac:dyDescent="0.25"/>
    <row r="39" spans="1:10" ht="44.25" customHeight="1" x14ac:dyDescent="0.25"/>
    <row r="40" spans="1:10" ht="44.25" customHeight="1" x14ac:dyDescent="0.25"/>
    <row r="41" spans="1:10" ht="44.25" customHeight="1" x14ac:dyDescent="0.25"/>
    <row r="42" spans="1:10" ht="44.25" customHeight="1" x14ac:dyDescent="0.25"/>
  </sheetData>
  <autoFilter ref="A7:J31" xr:uid="{348DDBF5-1FC5-4E58-8A11-5DC979B0FAE3}"/>
  <sortState xmlns:xlrd2="http://schemas.microsoft.com/office/spreadsheetml/2017/richdata2" ref="A8:J30">
    <sortCondition ref="A8:A30"/>
  </sortState>
  <mergeCells count="4">
    <mergeCell ref="A4:J4"/>
    <mergeCell ref="A5:J5"/>
    <mergeCell ref="A6:J6"/>
    <mergeCell ref="A31:E31"/>
  </mergeCells>
  <pageMargins left="0.6692913385826772" right="0.51181102362204722" top="0.74803149606299213" bottom="0.74803149606299213" header="0.31496062992125984" footer="0.31496062992125984"/>
  <pageSetup scale="33" fitToHeight="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A0AF1-24C5-436C-80D1-E334E147C54A}">
  <sheetPr>
    <pageSetUpPr fitToPage="1"/>
  </sheetPr>
  <dimension ref="A1:I23"/>
  <sheetViews>
    <sheetView tabSelected="1" view="pageBreakPreview" zoomScale="60" zoomScaleNormal="90" workbookViewId="0">
      <pane ySplit="1" topLeftCell="A2" activePane="bottomLeft" state="frozen"/>
      <selection pane="bottomLeft" activeCell="A7" sqref="A7:I7"/>
    </sheetView>
  </sheetViews>
  <sheetFormatPr baseColWidth="10" defaultColWidth="11.42578125" defaultRowHeight="15" x14ac:dyDescent="0.25"/>
  <cols>
    <col min="1" max="1" width="20" style="6" customWidth="1"/>
    <col min="2" max="2" width="28.85546875" customWidth="1"/>
    <col min="3" max="3" width="60.5703125" style="1" customWidth="1"/>
    <col min="4" max="4" width="75.28515625" style="2" customWidth="1"/>
    <col min="5" max="5" width="34.140625" style="1" customWidth="1"/>
    <col min="6" max="6" width="28.7109375" style="5" customWidth="1"/>
    <col min="7" max="7" width="25.7109375" customWidth="1"/>
    <col min="8" max="8" width="27.7109375" customWidth="1"/>
    <col min="9" max="9" width="44.28515625" customWidth="1"/>
  </cols>
  <sheetData>
    <row r="1" spans="1:9" ht="24" x14ac:dyDescent="0.35">
      <c r="A1" s="13"/>
      <c r="B1" s="14"/>
      <c r="C1" s="15"/>
      <c r="D1" s="16"/>
      <c r="E1" s="15"/>
      <c r="F1" s="17"/>
      <c r="G1" s="14"/>
      <c r="H1" s="14"/>
      <c r="I1" s="14"/>
    </row>
    <row r="2" spans="1:9" ht="24" x14ac:dyDescent="0.35">
      <c r="A2" s="13"/>
      <c r="B2" s="14"/>
      <c r="C2" s="15"/>
      <c r="D2" s="16"/>
      <c r="E2" s="15"/>
      <c r="F2" s="17"/>
      <c r="G2" s="14"/>
      <c r="H2" s="14"/>
      <c r="I2" s="14"/>
    </row>
    <row r="3" spans="1:9" ht="24" x14ac:dyDescent="0.35">
      <c r="A3" s="13"/>
      <c r="B3" s="14"/>
      <c r="C3" s="15"/>
      <c r="D3" s="16"/>
      <c r="E3" s="15"/>
      <c r="F3" s="17"/>
      <c r="G3" s="14"/>
      <c r="H3" s="14"/>
      <c r="I3" s="14"/>
    </row>
    <row r="4" spans="1:9" ht="24" x14ac:dyDescent="0.35">
      <c r="A4" s="13"/>
      <c r="B4" s="14"/>
      <c r="C4" s="15"/>
      <c r="D4" s="16"/>
      <c r="E4" s="15"/>
      <c r="F4" s="17"/>
      <c r="G4" s="14"/>
      <c r="H4" s="14"/>
      <c r="I4" s="14"/>
    </row>
    <row r="5" spans="1:9" ht="48.75" customHeight="1" x14ac:dyDescent="0.3">
      <c r="A5" s="51"/>
      <c r="B5" s="51"/>
      <c r="C5" s="51"/>
      <c r="D5" s="51"/>
      <c r="E5" s="51"/>
      <c r="F5" s="51"/>
      <c r="G5" s="51"/>
      <c r="H5" s="51"/>
      <c r="I5" s="51"/>
    </row>
    <row r="6" spans="1:9" ht="57" customHeight="1" x14ac:dyDescent="0.3">
      <c r="A6" s="52" t="s">
        <v>6</v>
      </c>
      <c r="B6" s="52"/>
      <c r="C6" s="52"/>
      <c r="D6" s="52"/>
      <c r="E6" s="52"/>
      <c r="F6" s="52"/>
      <c r="G6" s="52"/>
      <c r="H6" s="52"/>
      <c r="I6" s="52"/>
    </row>
    <row r="7" spans="1:9" ht="52.5" customHeight="1" x14ac:dyDescent="0.25">
      <c r="A7" s="55" t="s">
        <v>75</v>
      </c>
      <c r="B7" s="55"/>
      <c r="C7" s="55"/>
      <c r="D7" s="55"/>
      <c r="E7" s="55"/>
      <c r="F7" s="55"/>
      <c r="G7" s="55"/>
      <c r="H7" s="55"/>
      <c r="I7" s="55"/>
    </row>
    <row r="8" spans="1:9" ht="70.5" customHeight="1" x14ac:dyDescent="0.25">
      <c r="A8" s="23" t="s">
        <v>0</v>
      </c>
      <c r="B8" s="24" t="s">
        <v>1</v>
      </c>
      <c r="C8" s="24" t="s">
        <v>2</v>
      </c>
      <c r="D8" s="24" t="s">
        <v>3</v>
      </c>
      <c r="E8" s="24" t="s">
        <v>4</v>
      </c>
      <c r="F8" s="25" t="s">
        <v>8</v>
      </c>
      <c r="G8" s="24" t="s">
        <v>5</v>
      </c>
      <c r="H8" s="25" t="s">
        <v>9</v>
      </c>
      <c r="I8" s="25" t="s">
        <v>10</v>
      </c>
    </row>
    <row r="9" spans="1:9" ht="72" customHeight="1" x14ac:dyDescent="0.25">
      <c r="A9" s="27">
        <v>44629</v>
      </c>
      <c r="B9" s="29" t="s">
        <v>11</v>
      </c>
      <c r="C9" s="50" t="s">
        <v>12</v>
      </c>
      <c r="D9" s="29" t="s">
        <v>13</v>
      </c>
      <c r="E9" s="44" t="s">
        <v>17</v>
      </c>
      <c r="F9" s="48">
        <v>24780</v>
      </c>
      <c r="G9" s="28">
        <v>44659</v>
      </c>
      <c r="H9" s="30">
        <v>0</v>
      </c>
      <c r="I9" s="26" t="s">
        <v>38</v>
      </c>
    </row>
    <row r="10" spans="1:9" ht="70.5" customHeight="1" x14ac:dyDescent="0.25">
      <c r="A10" s="27">
        <v>44634</v>
      </c>
      <c r="B10" s="29" t="s">
        <v>18</v>
      </c>
      <c r="C10" s="50" t="s">
        <v>12</v>
      </c>
      <c r="D10" s="29" t="s">
        <v>20</v>
      </c>
      <c r="E10" s="44" t="s">
        <v>17</v>
      </c>
      <c r="F10" s="48">
        <v>24780</v>
      </c>
      <c r="G10" s="28">
        <v>44694</v>
      </c>
      <c r="H10" s="30">
        <v>0</v>
      </c>
      <c r="I10" s="26" t="s">
        <v>38</v>
      </c>
    </row>
    <row r="11" spans="1:9" ht="70.5" customHeight="1" thickBot="1" x14ac:dyDescent="0.3">
      <c r="A11" s="27">
        <v>44650</v>
      </c>
      <c r="B11" s="29" t="s">
        <v>19</v>
      </c>
      <c r="C11" s="50" t="s">
        <v>12</v>
      </c>
      <c r="D11" s="29" t="s">
        <v>21</v>
      </c>
      <c r="E11" s="44" t="s">
        <v>17</v>
      </c>
      <c r="F11" s="48">
        <v>24780</v>
      </c>
      <c r="G11" s="28">
        <v>44710</v>
      </c>
      <c r="H11" s="30">
        <v>0</v>
      </c>
      <c r="I11" s="26" t="s">
        <v>38</v>
      </c>
    </row>
    <row r="12" spans="1:9" ht="46.5" customHeight="1" thickBot="1" x14ac:dyDescent="0.4">
      <c r="A12" s="53" t="s">
        <v>14</v>
      </c>
      <c r="B12" s="54"/>
      <c r="C12" s="54"/>
      <c r="D12" s="54"/>
      <c r="E12" s="54"/>
      <c r="F12" s="43">
        <f>SUM(F9:F11)</f>
        <v>74340</v>
      </c>
      <c r="G12" s="31"/>
      <c r="H12" s="32"/>
      <c r="I12" s="33"/>
    </row>
    <row r="13" spans="1:9" ht="44.25" customHeight="1" x14ac:dyDescent="0.35">
      <c r="A13" s="12" t="s">
        <v>7</v>
      </c>
      <c r="B13" s="20"/>
      <c r="C13" s="20"/>
      <c r="D13" s="20"/>
      <c r="E13" s="21"/>
      <c r="F13" s="22"/>
      <c r="G13" s="15"/>
      <c r="H13" s="18"/>
      <c r="I13" s="19"/>
    </row>
    <row r="14" spans="1:9" ht="44.25" customHeight="1" x14ac:dyDescent="0.35">
      <c r="A14" s="8"/>
      <c r="B14" s="9"/>
      <c r="C14" s="7"/>
      <c r="D14" s="10"/>
      <c r="E14" s="7"/>
      <c r="F14" s="11"/>
      <c r="G14" s="9"/>
      <c r="H14" s="4"/>
      <c r="I14" s="19"/>
    </row>
    <row r="15" spans="1:9" ht="44.25" customHeight="1" x14ac:dyDescent="0.35">
      <c r="A15" s="8"/>
      <c r="B15" s="9"/>
      <c r="C15" s="7"/>
      <c r="D15" s="10"/>
      <c r="E15" s="7"/>
      <c r="F15" s="11"/>
      <c r="G15" s="9"/>
      <c r="H15" s="4"/>
      <c r="I15" s="19"/>
    </row>
    <row r="16" spans="1:9" ht="99" customHeight="1" x14ac:dyDescent="0.3">
      <c r="A16" s="8"/>
      <c r="B16" s="9"/>
      <c r="C16" s="7"/>
      <c r="D16" s="10"/>
      <c r="E16" s="7"/>
      <c r="F16" s="11"/>
      <c r="G16" s="9"/>
      <c r="H16" s="4"/>
      <c r="I16" s="3"/>
    </row>
    <row r="17" spans="1:9" ht="99" customHeight="1" x14ac:dyDescent="0.3">
      <c r="A17" s="12"/>
      <c r="B17" s="9"/>
      <c r="C17" s="7"/>
      <c r="D17" s="10"/>
      <c r="E17" s="7"/>
      <c r="F17" s="11"/>
      <c r="G17" s="9"/>
    </row>
    <row r="18" spans="1:9" ht="44.25" customHeight="1" x14ac:dyDescent="0.25"/>
    <row r="19" spans="1:9" ht="44.25" customHeight="1" x14ac:dyDescent="0.25"/>
    <row r="20" spans="1:9" ht="44.25" customHeight="1" x14ac:dyDescent="0.25"/>
    <row r="21" spans="1:9" ht="44.25" customHeight="1" x14ac:dyDescent="0.25"/>
    <row r="22" spans="1:9" ht="44.25" customHeight="1" x14ac:dyDescent="0.25"/>
    <row r="23" spans="1:9" s="6" customFormat="1" ht="44.25" customHeight="1" x14ac:dyDescent="0.25">
      <c r="B23"/>
      <c r="C23" s="1"/>
      <c r="D23" s="2"/>
      <c r="E23" s="1"/>
      <c r="F23" s="5"/>
      <c r="G23"/>
      <c r="H23"/>
      <c r="I23"/>
    </row>
  </sheetData>
  <autoFilter ref="A8:G12" xr:uid="{00000000-0009-0000-0000-000000000000}"/>
  <sortState xmlns:xlrd2="http://schemas.microsoft.com/office/spreadsheetml/2017/richdata2" ref="A9:I11">
    <sortCondition ref="A9:A11"/>
  </sortState>
  <mergeCells count="4">
    <mergeCell ref="A5:I5"/>
    <mergeCell ref="A6:I6"/>
    <mergeCell ref="A7:I7"/>
    <mergeCell ref="A12:E12"/>
  </mergeCells>
  <pageMargins left="0.87" right="0.7" top="0.75" bottom="0.75" header="0.3" footer="0.3"/>
  <pageSetup scale="3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NOVIEMBRE 2022</vt:lpstr>
      <vt:lpstr>DICIEMBRE 2022</vt:lpstr>
      <vt:lpstr>'DICIEMBRE 2022'!Área_de_impresión</vt:lpstr>
      <vt:lpstr>'NOVIEMBRE 2022'!Área_de_impresión</vt:lpstr>
      <vt:lpstr>'DICIEMBRE 2022'!Títulos_a_imprimir</vt:lpstr>
      <vt:lpstr>'NOVIEMBRE 2022'!Títulos_a_imprimir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hmendoza</dc:creator>
  <cp:lastModifiedBy>Damaris Josefina Almonte Perez</cp:lastModifiedBy>
  <cp:lastPrinted>2023-01-10T14:55:44Z</cp:lastPrinted>
  <dcterms:created xsi:type="dcterms:W3CDTF">2014-02-18T20:25:00Z</dcterms:created>
  <dcterms:modified xsi:type="dcterms:W3CDTF">2023-01-10T14:55:59Z</dcterms:modified>
</cp:coreProperties>
</file>