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volquez\Desktop\INFORME MES DE FEBRERO 2023\"/>
    </mc:Choice>
  </mc:AlternateContent>
  <bookViews>
    <workbookView xWindow="0" yWindow="0" windowWidth="21600" windowHeight="9630"/>
  </bookViews>
  <sheets>
    <sheet name="ESTADO DE CUENTA SUPLIDORES" sheetId="1" r:id="rId1"/>
    <sheet name="Hoja1" sheetId="2" r:id="rId2"/>
  </sheets>
  <definedNames>
    <definedName name="_xlnm.Print_Area" localSheetId="0">'ESTADO DE CUENTA SUPLIDORES'!$A$1:$J$61</definedName>
    <definedName name="_xlnm.Print_Titles" localSheetId="0">'ESTADO DE CUENTA SUPLIDORES'!$11:$11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I25" i="1" l="1"/>
  <c r="I42" i="1" s="1"/>
  <c r="G14" i="2" l="1"/>
</calcChain>
</file>

<file path=xl/sharedStrings.xml><?xml version="1.0" encoding="utf-8"?>
<sst xmlns="http://schemas.openxmlformats.org/spreadsheetml/2006/main" count="137" uniqueCount="124">
  <si>
    <t xml:space="preserve">CUENTAS POR PAGAR </t>
  </si>
  <si>
    <t>AL 28/2/2023</t>
  </si>
  <si>
    <t>Its</t>
  </si>
  <si>
    <t>PROVEEDOR</t>
  </si>
  <si>
    <t>Fecha/Fact</t>
  </si>
  <si>
    <t xml:space="preserve">NUMERO COMPROBANTE GUBERNAMENTAL </t>
  </si>
  <si>
    <t>MONTO DE LA FACTURA</t>
  </si>
  <si>
    <t>JHONNY MANUEL APONTE</t>
  </si>
  <si>
    <t>N/A</t>
  </si>
  <si>
    <t>B1500000019</t>
  </si>
  <si>
    <t>CUBICACIÒN FINAL REMODELACIÒN DE BAÑOS UBICADA EN EL 4TO PISO DEL CAPGEFI.</t>
  </si>
  <si>
    <t>JORGE NICOLAS AMADO</t>
  </si>
  <si>
    <t>ASISTENCIA TÈCNICA EN ELABORACIÒN Y REDACCIÒN DEL MANUAL DE ADMINISTRACIÒN FINANCIERA DEL ESTADO DE LA REP. DOM.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</si>
  <si>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</si>
  <si>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</si>
  <si>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</si>
  <si>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</si>
  <si>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</si>
  <si>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</si>
  <si>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SERVICIO MANTENIMIENTO DE GENERADORES ELÉCTRICOS MES DE ENERO 2020.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</si>
  <si>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</si>
  <si>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</si>
  <si>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</si>
  <si>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</si>
  <si>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</si>
  <si>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PAGO ADQ. DE SERVICIOS DE MANT. Y REPARACIÓN GENERADORES ELÉCTRICOS MES DE AGOSTO.</t>
  </si>
  <si>
    <t>TECNAS,EIRL</t>
  </si>
  <si>
    <t>B1500002358</t>
  </si>
  <si>
    <t>PAGO ADQ. SERVICIOS DE MANTENIMIENTO ASCENSOR DE ESTA INST. MES DE ENERO.</t>
  </si>
  <si>
    <t>B1500002371</t>
  </si>
  <si>
    <t>PAGO ADQ. SERVICIOS DE MANTENIMIENTO ASCENSOR DE ESTA INST. MES DE FEBRERO.</t>
  </si>
  <si>
    <t>B1500002423</t>
  </si>
  <si>
    <t>PAGO ADQ. SERVICIOS DE MANTENIMIENTO ASCENSOR DE ESTA INST. MES DE MARZO.</t>
  </si>
  <si>
    <t>B1500002488</t>
  </si>
  <si>
    <t>PAGO ADQ. SERVICIOS DE MANTENIMIENTO ASCENSOR DE ESTA INST. MES DE MAYO.</t>
  </si>
  <si>
    <t>SUNIX PETROLEUM SRL</t>
  </si>
  <si>
    <t>ADQUISICIÒN DE TICKETS DE COMBUSTIBLE EN TIKETS PREPAGADOS MES DE DICIEMBRE.</t>
  </si>
  <si>
    <t>COMERCIAL YAELIS SRL</t>
  </si>
  <si>
    <t>B1500000334</t>
  </si>
  <si>
    <t>PAGO ADQUISICIÓN ARTICULOS DEL HOGAR PARA ESTA INSTITUCIÓN.</t>
  </si>
  <si>
    <t>B1500000340</t>
  </si>
  <si>
    <t>GODSEND COMERCIAL SRL.</t>
  </si>
  <si>
    <t>PAGO POR ADQUISICION DE MATERIALES DE IMPRENTA PLANCHAS METÀLICAS PARA ESTA INST.</t>
  </si>
  <si>
    <t>TOTAL</t>
  </si>
  <si>
    <t>Lic. Joanna Vólquez Mercedes</t>
  </si>
  <si>
    <t>Lic. Lucía Cabral Anazagatis, MSc</t>
  </si>
  <si>
    <t>Lic. Rosely Maleny Correa López</t>
  </si>
  <si>
    <t>Enc. Div. Financiera</t>
  </si>
  <si>
    <t>Enc. Dpto. Administrativo y Financiero</t>
  </si>
  <si>
    <t>Revisado por</t>
  </si>
  <si>
    <t>Aprobado por</t>
  </si>
  <si>
    <t>Lic. Carlos Antonio Castro Muñoz</t>
  </si>
  <si>
    <t>AGUA PLANETA AZUL</t>
  </si>
  <si>
    <t>DIPUGLIA PC OULET</t>
  </si>
  <si>
    <t>B1500000694</t>
  </si>
  <si>
    <t>PAGO ADQ. DE SERVICIOS DE MANTENIMIENTO DE UPS PARA ESTA INST.</t>
  </si>
  <si>
    <t>B1500038977</t>
  </si>
  <si>
    <t>SEGUROS RESERVAS,SA.</t>
  </si>
  <si>
    <t>RENOVACIÒN DE SEGUROS DE VEHÌCULOS DE ESTA INST. CORRESP. AL 75% DEL TOTAL DE LA FACTURA.</t>
  </si>
  <si>
    <t>B1500000077</t>
  </si>
  <si>
    <t>GOMEZ MAGALLANES</t>
  </si>
  <si>
    <t>PAGO POR LA ADQ. DE SERVICIOS DE MANTENIMIENTO Y REPARACIÒN DE GENERADORES ELÈCTRICOS MES DE ENERO.</t>
  </si>
  <si>
    <t>B1500000196</t>
  </si>
  <si>
    <t>B1500000078</t>
  </si>
  <si>
    <t>ALTICE DOMINICANA</t>
  </si>
  <si>
    <t>PAGO POR SERVICIOS DE INTERNET PARA ESTA INST. MES DE FEBRERO 2023,</t>
  </si>
  <si>
    <t>B1500048057</t>
  </si>
  <si>
    <t>B1500157917</t>
  </si>
  <si>
    <t>PAGO ADQ. DE BEBIDAS LLENADO DE BOTELLONES, PARA ESTA INST.</t>
  </si>
  <si>
    <t>__________________________________</t>
  </si>
  <si>
    <t>Contador</t>
  </si>
  <si>
    <t>Elaborado por</t>
  </si>
  <si>
    <t>DESCRIPCIÒN</t>
  </si>
  <si>
    <t>____________________________________________</t>
  </si>
  <si>
    <t>_____________________________________________</t>
  </si>
  <si>
    <t>Director General</t>
  </si>
  <si>
    <t>_______________________________________________</t>
  </si>
  <si>
    <t>B1500158205</t>
  </si>
  <si>
    <t>ADQUISICIÒN DE BEBIDAS LLENADO DE AGUA DE BOTELLONES PARA ESTA INSTITUCIÒN.</t>
  </si>
  <si>
    <t>B1500000009</t>
  </si>
  <si>
    <t>RESOLUCIÒN TÈCNICA ALDASO, SRL</t>
  </si>
  <si>
    <t>PAGO ADQ. DE SERVICIOS DE MANTENIMIENTO DE PONCHADORES BIOMÈTRICOS PARA ESTA INST</t>
  </si>
  <si>
    <t>JARDIN ILUSIONES SRL</t>
  </si>
  <si>
    <t>PAGO POR ADQ. DE CORONA DE FLORES PARA ESTA INST.</t>
  </si>
  <si>
    <t>B15000041681</t>
  </si>
  <si>
    <t>B1500039958</t>
  </si>
  <si>
    <t>PAGO PRIMA PÒLIZA DE SEGURO ENFERMEDADES GRAVES ·2-2-142-0007145, FEBRERO</t>
  </si>
  <si>
    <t>B1500039942</t>
  </si>
  <si>
    <t>PAGO PRIMA PÒLIZA DE SEGURO COLECTIVO DE VIDA ·2-2-102-0034596 CORRESPONDIENTE AL MES DE FEBRERO,</t>
  </si>
  <si>
    <t>E45000004010</t>
  </si>
  <si>
    <t>E45000003377</t>
  </si>
  <si>
    <t>E45000003559</t>
  </si>
  <si>
    <t>PAGO POR SERVICIOS TELEFÓNICOS DE ESTA INSTITUCIÓN, SEGÚN FACTURAS DE FECHA 27 DE FEBRERO DEL 2023.</t>
  </si>
  <si>
    <t>B1500254167</t>
  </si>
  <si>
    <t>EMPRESA DISTRIBUIDORA DE ELECTRICIDAD DEL ESTE S A</t>
  </si>
  <si>
    <t>PAGO SUMINISTRO ENERGÍA ELECTRÍCA, PARA ESTA INSTITUCIÓN SEGÚN FACTURA 28 DE FEBRERO 2023,</t>
  </si>
  <si>
    <t>COMPAÑÌA DOMINICANA DE TELÈFONOS</t>
  </si>
  <si>
    <t>OBSERVACIONES</t>
  </si>
  <si>
    <t xml:space="preserve">ESTE EXPEDIENTE VA A DEUDA PÙBLICA, DEBIDO A QUE EL EXPEDIENTE FLUEGO DE SER REMITIDO AL MINISTERIO DE HACIENDA LO ENVIARON A OTRA INST. </t>
  </si>
  <si>
    <t>DEUDA PÙBLICA</t>
  </si>
  <si>
    <t>DEUDA PÙBLICA (CONSULTOR CON CUENTA BANCARIA  INCORRECTA AL MOMENTO DE GENERAL PAGO)</t>
  </si>
  <si>
    <t>DEUDA PÙBLICA- PROVEEDOR NO ACTUALIZÒ,</t>
  </si>
  <si>
    <t xml:space="preserve">DEUDA PÙBLICA-ERROR EN EL PORTAL TRANSACCIONAL, SOLICITUD A LA DGCP  QUE NO FUE ATENDIDA. </t>
  </si>
  <si>
    <t>FUERA DEL PLAZO DEL CONTRATO.</t>
  </si>
  <si>
    <t>DEUDA PÙBLICA-NO SE GENERÒ LIBRAMIENTO EN SU MOMENTO.</t>
  </si>
  <si>
    <t>EN ESPERA DE RESPUESTA DE LA DIRECCIÒN GENERAL DE COMPRAS Y CONTRATACIONES DEBIDO A QUE LA EMPRESA FUE ABSORBIDA FALTANDOLE UN PAGO, Y CAMBIÒ DE NOMBRE,</t>
  </si>
  <si>
    <t>EN PROCESO DE PAGO LIB. 82,</t>
  </si>
  <si>
    <t>EN ESPERA DE CUOTA PARA PROCEDER CON EL PAGO</t>
  </si>
  <si>
    <t>EN PROCESO DE PAGO LIB. 118</t>
  </si>
  <si>
    <t>EN PROCESO DE PAGO LIB. 119</t>
  </si>
  <si>
    <t>EN PROCESO DE PAGO LIB. 87</t>
  </si>
  <si>
    <t>EN PROCESO DE PAGO LIB.100</t>
  </si>
  <si>
    <t>EN PROCESO DE PAGO LIB.84</t>
  </si>
  <si>
    <t>EN ESPERA FONDO REPONIBLE PARA PAGO,</t>
  </si>
  <si>
    <t xml:space="preserve">EN PROCESO DE PAGO </t>
  </si>
  <si>
    <t>EN PROCESO DE PAGO LIB.91</t>
  </si>
  <si>
    <t>EN PROCESO DE PAGO LIB.122</t>
  </si>
  <si>
    <t>EN ELABORACION DE LIBRAMIENTOS</t>
  </si>
  <si>
    <t>EN LA DIV. DE COMPRAS PREPARANDO SOLICITUD</t>
  </si>
  <si>
    <t>EN PROCESO PARA PAGO</t>
  </si>
  <si>
    <t>EN DIV. COMPRAS</t>
  </si>
  <si>
    <t>FATA CUOTA</t>
  </si>
  <si>
    <t>EN ESPERA DE RESPUESTA</t>
  </si>
  <si>
    <t>**LEYENDA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</si>
</sst>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dd/mm/yyyy;@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8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theme="1" tint="4.9989318521683403E-2"/>
      <name val="Times New Roman"/>
      <family val="1"/>
    </font>
    <font>
      <b/>
      <sz val="16"/>
      <color theme="1" tint="4.9989318521683403E-2"/>
      <name val="Times New Roman"/>
      <family val="1"/>
    </font>
    <font>
      <b/>
      <sz val="18"/>
      <color rgb="FF000000"/>
      <name val="Arial"/>
      <family val="2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 tint="4.9989318521683403E-2"/>
      <name val="Arial"/>
      <family val="2"/>
    </font>
    <font>
      <sz val="16"/>
      <color theme="1" tint="4.9989318521683403E-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Fill="1" applyBorder="1"/>
    <xf numFmtId="164" fontId="0" fillId="0" borderId="2" xfId="0" applyNumberFormat="1" applyFill="1" applyBorder="1"/>
    <xf numFmtId="0" fontId="0" fillId="0" borderId="2" xfId="0" applyFill="1" applyBorder="1"/>
    <xf numFmtId="0" fontId="0" fillId="0" borderId="4" xfId="0" applyFill="1" applyBorder="1"/>
    <xf numFmtId="164" fontId="0" fillId="0" borderId="0" xfId="0" applyNumberFormat="1" applyFill="1" applyBorder="1"/>
    <xf numFmtId="0" fontId="0" fillId="0" borderId="0" xfId="0" applyFill="1" applyBorder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10" fillId="0" borderId="14" xfId="0" applyFont="1" applyBorder="1"/>
    <xf numFmtId="0" fontId="10" fillId="0" borderId="0" xfId="0" applyFont="1"/>
    <xf numFmtId="164" fontId="0" fillId="0" borderId="0" xfId="0" applyNumberFormat="1" applyBorder="1"/>
    <xf numFmtId="0" fontId="0" fillId="0" borderId="0" xfId="0" applyBorder="1"/>
    <xf numFmtId="0" fontId="0" fillId="0" borderId="6" xfId="0" applyFill="1" applyBorder="1"/>
    <xf numFmtId="164" fontId="0" fillId="0" borderId="7" xfId="0" applyNumberFormat="1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165" fontId="0" fillId="0" borderId="0" xfId="0" applyNumberFormat="1"/>
    <xf numFmtId="165" fontId="0" fillId="0" borderId="0" xfId="0" applyNumberFormat="1" applyBorder="1"/>
    <xf numFmtId="164" fontId="9" fillId="0" borderId="0" xfId="0" applyNumberFormat="1" applyFont="1" applyBorder="1" applyAlignment="1"/>
    <xf numFmtId="0" fontId="9" fillId="0" borderId="0" xfId="0" applyFont="1" applyFill="1" applyBorder="1" applyAlignment="1"/>
    <xf numFmtId="0" fontId="16" fillId="0" borderId="4" xfId="0" applyFont="1" applyFill="1" applyBorder="1"/>
    <xf numFmtId="0" fontId="0" fillId="0" borderId="14" xfId="0" applyBorder="1"/>
    <xf numFmtId="0" fontId="10" fillId="0" borderId="6" xfId="0" applyFont="1" applyBorder="1"/>
    <xf numFmtId="0" fontId="0" fillId="0" borderId="4" xfId="0" applyFill="1" applyBorder="1" applyAlignment="1">
      <alignment wrapText="1"/>
    </xf>
    <xf numFmtId="164" fontId="5" fillId="0" borderId="4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12" fillId="3" borderId="16" xfId="0" applyNumberFormat="1" applyFont="1" applyFill="1" applyBorder="1" applyAlignment="1">
      <alignment horizontal="center"/>
    </xf>
    <xf numFmtId="164" fontId="12" fillId="3" borderId="17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165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165" fontId="0" fillId="0" borderId="2" xfId="0" applyNumberFormat="1" applyFill="1" applyBorder="1"/>
    <xf numFmtId="0" fontId="0" fillId="0" borderId="3" xfId="0" applyBorder="1"/>
    <xf numFmtId="0" fontId="0" fillId="0" borderId="5" xfId="0" applyBorder="1"/>
    <xf numFmtId="0" fontId="0" fillId="0" borderId="5" xfId="0" applyFont="1" applyBorder="1"/>
    <xf numFmtId="164" fontId="2" fillId="2" borderId="9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165" fontId="4" fillId="2" borderId="10" xfId="0" applyNumberFormat="1" applyFont="1" applyFill="1" applyBorder="1" applyAlignment="1">
      <alignment horizontal="center" wrapText="1"/>
    </xf>
    <xf numFmtId="165" fontId="4" fillId="2" borderId="15" xfId="0" applyNumberFormat="1" applyFont="1" applyFill="1" applyBorder="1" applyAlignment="1">
      <alignment horizontal="center" wrapText="1"/>
    </xf>
    <xf numFmtId="165" fontId="0" fillId="0" borderId="7" xfId="0" applyNumberFormat="1" applyBorder="1"/>
    <xf numFmtId="0" fontId="0" fillId="0" borderId="8" xfId="0" applyBorder="1"/>
    <xf numFmtId="0" fontId="2" fillId="7" borderId="12" xfId="0" applyNumberFormat="1" applyFont="1" applyFill="1" applyBorder="1" applyAlignment="1">
      <alignment horizontal="center" wrapText="1"/>
    </xf>
    <xf numFmtId="14" fontId="11" fillId="7" borderId="13" xfId="0" applyNumberFormat="1" applyFont="1" applyFill="1" applyBorder="1" applyAlignment="1" applyProtection="1">
      <alignment horizontal="center"/>
    </xf>
    <xf numFmtId="14" fontId="11" fillId="7" borderId="13" xfId="0" applyNumberFormat="1" applyFont="1" applyFill="1" applyBorder="1" applyAlignment="1" applyProtection="1">
      <alignment horizontal="center" wrapText="1"/>
    </xf>
    <xf numFmtId="0" fontId="21" fillId="7" borderId="13" xfId="0" applyFont="1" applyFill="1" applyBorder="1" applyAlignment="1">
      <alignment horizontal="center" wrapText="1"/>
    </xf>
    <xf numFmtId="0" fontId="11" fillId="7" borderId="13" xfId="0" applyFont="1" applyFill="1" applyBorder="1" applyAlignment="1">
      <alignment horizontal="center" vertical="center" wrapText="1"/>
    </xf>
    <xf numFmtId="167" fontId="22" fillId="7" borderId="13" xfId="2" applyNumberFormat="1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wrapText="1"/>
    </xf>
    <xf numFmtId="0" fontId="10" fillId="7" borderId="21" xfId="0" applyFont="1" applyFill="1" applyBorder="1" applyAlignment="1">
      <alignment horizontal="center" vertical="center" wrapText="1"/>
    </xf>
    <xf numFmtId="14" fontId="11" fillId="7" borderId="19" xfId="0" applyNumberFormat="1" applyFont="1" applyFill="1" applyBorder="1" applyAlignment="1" applyProtection="1">
      <alignment horizontal="center"/>
    </xf>
    <xf numFmtId="14" fontId="11" fillId="7" borderId="19" xfId="0" applyNumberFormat="1" applyFont="1" applyFill="1" applyBorder="1" applyAlignment="1" applyProtection="1">
      <alignment horizontal="center" wrapText="1"/>
    </xf>
    <xf numFmtId="0" fontId="21" fillId="7" borderId="19" xfId="0" applyFont="1" applyFill="1" applyBorder="1" applyAlignment="1">
      <alignment horizontal="center" wrapText="1"/>
    </xf>
    <xf numFmtId="0" fontId="11" fillId="7" borderId="19" xfId="0" applyFont="1" applyFill="1" applyBorder="1" applyAlignment="1">
      <alignment horizontal="center" vertical="center" wrapText="1"/>
    </xf>
    <xf numFmtId="167" fontId="22" fillId="7" borderId="19" xfId="2" applyNumberFormat="1" applyFont="1" applyFill="1" applyBorder="1" applyAlignment="1">
      <alignment horizontal="center" vertical="center"/>
    </xf>
    <xf numFmtId="0" fontId="10" fillId="6" borderId="14" xfId="0" applyFont="1" applyFill="1" applyBorder="1"/>
    <xf numFmtId="0" fontId="2" fillId="6" borderId="12" xfId="0" applyNumberFormat="1" applyFont="1" applyFill="1" applyBorder="1" applyAlignment="1">
      <alignment horizontal="center" wrapText="1"/>
    </xf>
    <xf numFmtId="14" fontId="11" fillId="6" borderId="13" xfId="0" applyNumberFormat="1" applyFont="1" applyFill="1" applyBorder="1" applyAlignment="1" applyProtection="1">
      <alignment horizontal="center"/>
    </xf>
    <xf numFmtId="14" fontId="11" fillId="6" borderId="13" xfId="0" applyNumberFormat="1" applyFont="1" applyFill="1" applyBorder="1" applyAlignment="1" applyProtection="1">
      <alignment horizontal="center" wrapText="1"/>
    </xf>
    <xf numFmtId="0" fontId="21" fillId="6" borderId="13" xfId="0" applyFont="1" applyFill="1" applyBorder="1" applyAlignment="1">
      <alignment horizontal="center" wrapText="1"/>
    </xf>
    <xf numFmtId="0" fontId="11" fillId="6" borderId="13" xfId="0" applyFont="1" applyFill="1" applyBorder="1" applyAlignment="1">
      <alignment horizontal="center" vertical="center" wrapText="1"/>
    </xf>
    <xf numFmtId="167" fontId="22" fillId="6" borderId="13" xfId="2" applyNumberFormat="1" applyFont="1" applyFill="1" applyBorder="1" applyAlignment="1">
      <alignment horizontal="center" vertical="center"/>
    </xf>
    <xf numFmtId="0" fontId="10" fillId="6" borderId="11" xfId="0" applyFont="1" applyFill="1" applyBorder="1"/>
    <xf numFmtId="0" fontId="10" fillId="6" borderId="11" xfId="0" applyFont="1" applyFill="1" applyBorder="1" applyAlignment="1">
      <alignment wrapText="1"/>
    </xf>
    <xf numFmtId="0" fontId="2" fillId="5" borderId="12" xfId="0" applyNumberFormat="1" applyFont="1" applyFill="1" applyBorder="1" applyAlignment="1">
      <alignment horizontal="center" wrapText="1"/>
    </xf>
    <xf numFmtId="14" fontId="11" fillId="5" borderId="13" xfId="0" applyNumberFormat="1" applyFont="1" applyFill="1" applyBorder="1" applyAlignment="1" applyProtection="1">
      <alignment horizontal="center"/>
    </xf>
    <xf numFmtId="14" fontId="11" fillId="5" borderId="13" xfId="0" applyNumberFormat="1" applyFont="1" applyFill="1" applyBorder="1" applyAlignment="1" applyProtection="1">
      <alignment horizontal="center" wrapText="1"/>
    </xf>
    <xf numFmtId="0" fontId="21" fillId="5" borderId="13" xfId="0" applyFont="1" applyFill="1" applyBorder="1" applyAlignment="1">
      <alignment horizontal="center" wrapText="1"/>
    </xf>
    <xf numFmtId="0" fontId="11" fillId="5" borderId="13" xfId="0" applyFont="1" applyFill="1" applyBorder="1" applyAlignment="1">
      <alignment horizontal="center" vertical="center" wrapText="1"/>
    </xf>
    <xf numFmtId="167" fontId="22" fillId="5" borderId="13" xfId="2" applyNumberFormat="1" applyFont="1" applyFill="1" applyBorder="1" applyAlignment="1">
      <alignment horizontal="center" vertical="center"/>
    </xf>
    <xf numFmtId="0" fontId="0" fillId="0" borderId="23" xfId="0" applyBorder="1"/>
    <xf numFmtId="0" fontId="21" fillId="5" borderId="13" xfId="0" applyFont="1" applyFill="1" applyBorder="1" applyAlignment="1">
      <alignment horizontal="center" wrapText="1"/>
    </xf>
    <xf numFmtId="167" fontId="22" fillId="5" borderId="13" xfId="2" applyNumberFormat="1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wrapText="1"/>
    </xf>
    <xf numFmtId="0" fontId="10" fillId="5" borderId="21" xfId="0" applyFont="1" applyFill="1" applyBorder="1" applyAlignment="1">
      <alignment horizontal="center" wrapText="1"/>
    </xf>
    <xf numFmtId="0" fontId="10" fillId="5" borderId="22" xfId="0" applyFont="1" applyFill="1" applyBorder="1" applyAlignment="1">
      <alignment horizontal="center" wrapText="1"/>
    </xf>
    <xf numFmtId="14" fontId="11" fillId="4" borderId="13" xfId="0" applyNumberFormat="1" applyFont="1" applyFill="1" applyBorder="1" applyAlignment="1" applyProtection="1">
      <alignment horizontal="center"/>
    </xf>
    <xf numFmtId="14" fontId="11" fillId="4" borderId="13" xfId="0" applyNumberFormat="1" applyFont="1" applyFill="1" applyBorder="1" applyAlignment="1" applyProtection="1">
      <alignment horizontal="center" wrapText="1"/>
    </xf>
    <xf numFmtId="0" fontId="21" fillId="4" borderId="13" xfId="0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 vertical="center" wrapText="1"/>
    </xf>
    <xf numFmtId="167" fontId="22" fillId="4" borderId="13" xfId="2" applyNumberFormat="1" applyFont="1" applyFill="1" applyBorder="1" applyAlignment="1">
      <alignment vertical="center"/>
    </xf>
    <xf numFmtId="0" fontId="10" fillId="4" borderId="11" xfId="0" applyFont="1" applyFill="1" applyBorder="1" applyAlignment="1">
      <alignment wrapText="1"/>
    </xf>
    <xf numFmtId="0" fontId="2" fillId="3" borderId="12" xfId="0" applyNumberFormat="1" applyFont="1" applyFill="1" applyBorder="1" applyAlignment="1">
      <alignment horizontal="center" wrapText="1"/>
    </xf>
    <xf numFmtId="0" fontId="0" fillId="3" borderId="13" xfId="0" applyNumberFormat="1" applyFont="1" applyFill="1" applyBorder="1" applyAlignment="1">
      <alignment horizontal="center"/>
    </xf>
    <xf numFmtId="14" fontId="11" fillId="3" borderId="13" xfId="0" applyNumberFormat="1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 wrapText="1"/>
    </xf>
    <xf numFmtId="2" fontId="0" fillId="3" borderId="11" xfId="0" applyNumberFormat="1" applyFont="1" applyFill="1" applyBorder="1" applyAlignment="1">
      <alignment horizontal="center" wrapText="1"/>
    </xf>
    <xf numFmtId="165" fontId="19" fillId="3" borderId="13" xfId="1" applyFont="1" applyFill="1" applyBorder="1" applyAlignment="1">
      <alignment vertical="center"/>
    </xf>
    <xf numFmtId="14" fontId="16" fillId="3" borderId="13" xfId="0" applyNumberFormat="1" applyFont="1" applyFill="1" applyBorder="1" applyAlignment="1" applyProtection="1">
      <alignment horizontal="center" wrapText="1"/>
    </xf>
    <xf numFmtId="0" fontId="16" fillId="3" borderId="13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wrapText="1"/>
    </xf>
    <xf numFmtId="165" fontId="19" fillId="3" borderId="13" xfId="1" applyFont="1" applyFill="1" applyBorder="1" applyAlignment="1">
      <alignment horizontal="center"/>
    </xf>
    <xf numFmtId="0" fontId="10" fillId="3" borderId="11" xfId="0" applyFont="1" applyFill="1" applyBorder="1" applyAlignment="1">
      <alignment wrapText="1"/>
    </xf>
    <xf numFmtId="14" fontId="11" fillId="3" borderId="13" xfId="0" applyNumberFormat="1" applyFont="1" applyFill="1" applyBorder="1" applyAlignment="1" applyProtection="1">
      <alignment horizontal="center"/>
    </xf>
    <xf numFmtId="14" fontId="11" fillId="3" borderId="13" xfId="0" applyNumberFormat="1" applyFont="1" applyFill="1" applyBorder="1" applyAlignment="1" applyProtection="1">
      <alignment horizontal="center" wrapText="1"/>
    </xf>
    <xf numFmtId="0" fontId="21" fillId="3" borderId="13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vertical="center" wrapText="1"/>
    </xf>
    <xf numFmtId="167" fontId="22" fillId="3" borderId="13" xfId="2" applyNumberFormat="1" applyFont="1" applyFill="1" applyBorder="1" applyAlignment="1">
      <alignment vertical="center"/>
    </xf>
    <xf numFmtId="165" fontId="13" fillId="3" borderId="17" xfId="0" applyNumberFormat="1" applyFont="1" applyFill="1" applyBorder="1" applyAlignment="1">
      <alignment horizontal="right"/>
    </xf>
    <xf numFmtId="0" fontId="10" fillId="3" borderId="18" xfId="0" applyFont="1" applyFill="1" applyBorder="1"/>
    <xf numFmtId="164" fontId="2" fillId="0" borderId="0" xfId="0" applyNumberFormat="1" applyFont="1" applyBorder="1"/>
    <xf numFmtId="43" fontId="18" fillId="3" borderId="13" xfId="3" applyFont="1" applyFill="1" applyBorder="1" applyAlignment="1">
      <alignment wrapText="1"/>
    </xf>
    <xf numFmtId="43" fontId="18" fillId="6" borderId="13" xfId="3" applyFont="1" applyFill="1" applyBorder="1"/>
    <xf numFmtId="165" fontId="10" fillId="7" borderId="13" xfId="0" applyNumberFormat="1" applyFont="1" applyFill="1" applyBorder="1"/>
    <xf numFmtId="43" fontId="18" fillId="8" borderId="13" xfId="3" applyFont="1" applyFill="1" applyBorder="1" applyAlignment="1">
      <alignment wrapText="1"/>
    </xf>
    <xf numFmtId="43" fontId="18" fillId="4" borderId="13" xfId="3" applyFont="1" applyFill="1" applyBorder="1"/>
    <xf numFmtId="0" fontId="2" fillId="0" borderId="13" xfId="0" applyFont="1" applyFill="1" applyBorder="1" applyAlignment="1">
      <alignment wrapText="1"/>
    </xf>
    <xf numFmtId="0" fontId="2" fillId="0" borderId="13" xfId="0" applyFont="1" applyBorder="1"/>
    <xf numFmtId="164" fontId="2" fillId="0" borderId="13" xfId="0" applyNumberFormat="1" applyFont="1" applyBorder="1"/>
    <xf numFmtId="0" fontId="11" fillId="3" borderId="14" xfId="0" applyFont="1" applyFill="1" applyBorder="1" applyAlignment="1">
      <alignment horizontal="center" wrapText="1"/>
    </xf>
    <xf numFmtId="0" fontId="11" fillId="3" borderId="24" xfId="0" applyFont="1" applyFill="1" applyBorder="1" applyAlignment="1">
      <alignment horizontal="center" wrapText="1"/>
    </xf>
    <xf numFmtId="0" fontId="11" fillId="3" borderId="23" xfId="0" applyFont="1" applyFill="1" applyBorder="1" applyAlignment="1">
      <alignment horizontal="center" wrapText="1"/>
    </xf>
    <xf numFmtId="0" fontId="10" fillId="3" borderId="20" xfId="0" applyFont="1" applyFill="1" applyBorder="1" applyAlignment="1">
      <alignment vertical="center" wrapText="1"/>
    </xf>
  </cellXfs>
  <cellStyles count="4">
    <cellStyle name="Millares" xfId="3" builtinId="3"/>
    <cellStyle name="Millares 3" xfId="1"/>
    <cellStyle name="Millares 3 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272143</xdr:colOff>
      <xdr:row>0</xdr:row>
      <xdr:rowOff>27214</xdr:rowOff>
    </xdr:from>
    <xdr:to>
      <xdr:col>4</xdr:col>
      <xdr:colOff>1537607</xdr:colOff>
      <xdr:row>7</xdr:row>
      <xdr:rowOff>232682</xdr:rowOff>
    </xdr:to>
    <xdr:pic>
      <xdr:nvPicPr>
        <xdr:cNvPr id="2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72143" y="27214"/>
          <a:ext cx="4612821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288471</xdr:colOff>
      <xdr:row>0</xdr:row>
      <xdr:rowOff>185057</xdr:rowOff>
    </xdr:from>
    <xdr:to>
      <xdr:col>9</xdr:col>
      <xdr:colOff>1578654</xdr:colOff>
      <xdr:row>7</xdr:row>
      <xdr:rowOff>326571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473292" y="185057"/>
          <a:ext cx="4433433" cy="1679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view="pageBreakPreview" topLeftCell="B37" zoomScale="70" zoomScaleNormal="100" zoomScaleSheetLayoutView="70" workbookViewId="0">
      <selection activeCell="G4" sqref="G4"/>
    </sheetView>
  </sheetViews>
  <sheetFormatPr baseColWidth="10" defaultColWidth="16" defaultRowHeight="15" x14ac:dyDescent="0.25"/>
  <cols>
    <col min="1" max="1" width="5.140625" hidden="1" customWidth="1"/>
    <col min="2" max="2" width="8.28515625" style="6" customWidth="1"/>
    <col min="3" max="3" width="17.28515625" style="11" customWidth="1"/>
    <col min="4" max="4" width="24.5703125" style="11" customWidth="1"/>
    <col min="5" max="5" width="42.140625" customWidth="1"/>
    <col min="6" max="6" width="21.5703125" customWidth="1"/>
    <col min="7" max="7" width="23.5703125" customWidth="1"/>
    <col min="8" max="8" width="20.28515625" style="17" customWidth="1"/>
    <col min="9" max="9" width="27" style="18" customWidth="1"/>
    <col min="10" max="10" width="36" customWidth="1"/>
  </cols>
  <sheetData>
    <row r="1" spans="1:10" x14ac:dyDescent="0.25">
      <c r="B1" s="1"/>
      <c r="C1" s="2"/>
      <c r="D1" s="2"/>
      <c r="E1" s="3"/>
      <c r="F1" s="3"/>
      <c r="G1" s="3"/>
      <c r="H1" s="3"/>
      <c r="I1" s="45"/>
      <c r="J1" s="46"/>
    </row>
    <row r="2" spans="1:10" x14ac:dyDescent="0.25">
      <c r="B2" s="4"/>
      <c r="C2" s="5"/>
      <c r="D2" s="5"/>
      <c r="E2" s="6"/>
      <c r="F2" s="6"/>
      <c r="G2" s="6"/>
      <c r="H2" s="6"/>
      <c r="I2" s="43"/>
      <c r="J2" s="47"/>
    </row>
    <row r="3" spans="1:10" x14ac:dyDescent="0.25">
      <c r="B3" s="4"/>
      <c r="C3" s="5"/>
      <c r="D3" s="5"/>
      <c r="E3" s="6"/>
      <c r="F3" s="6"/>
      <c r="G3" s="6"/>
      <c r="H3" s="6"/>
      <c r="I3" s="43"/>
      <c r="J3" s="47"/>
    </row>
    <row r="4" spans="1:10" x14ac:dyDescent="0.25">
      <c r="B4" s="4"/>
      <c r="C4" s="5"/>
      <c r="D4" s="5"/>
      <c r="E4" s="6"/>
      <c r="F4" s="6"/>
      <c r="G4" s="6"/>
      <c r="H4" s="6"/>
      <c r="I4" s="43"/>
      <c r="J4" s="47"/>
    </row>
    <row r="5" spans="1:10" ht="18.75" customHeight="1" x14ac:dyDescent="0.25">
      <c r="B5" s="4"/>
      <c r="C5" s="5"/>
      <c r="D5" s="5"/>
      <c r="E5" s="6"/>
      <c r="F5" s="6"/>
      <c r="G5" s="6"/>
      <c r="H5" s="6"/>
      <c r="I5" s="43"/>
      <c r="J5" s="47"/>
    </row>
    <row r="6" spans="1:10" x14ac:dyDescent="0.25">
      <c r="B6" s="4"/>
      <c r="C6" s="5"/>
      <c r="D6" s="5"/>
      <c r="E6" s="6"/>
      <c r="F6" s="6"/>
      <c r="G6" s="6"/>
      <c r="H6" s="6"/>
      <c r="I6" s="43"/>
      <c r="J6" s="47"/>
    </row>
    <row r="7" spans="1:10" ht="27" customHeight="1" x14ac:dyDescent="0.25">
      <c r="B7" s="4"/>
      <c r="C7" s="5"/>
      <c r="D7" s="5"/>
      <c r="E7" s="7"/>
      <c r="F7" s="7"/>
      <c r="G7" s="7"/>
      <c r="H7" s="8"/>
      <c r="I7" s="44"/>
      <c r="J7" s="47"/>
    </row>
    <row r="8" spans="1:10" ht="27" customHeight="1" x14ac:dyDescent="0.25">
      <c r="B8" s="4"/>
      <c r="C8" s="5"/>
      <c r="D8" s="5"/>
      <c r="E8" s="7"/>
      <c r="F8" s="7"/>
      <c r="G8" s="7"/>
      <c r="H8" s="8"/>
      <c r="I8" s="44"/>
      <c r="J8" s="47"/>
    </row>
    <row r="9" spans="1:10" ht="27" customHeight="1" x14ac:dyDescent="0.5">
      <c r="B9" s="26" t="s">
        <v>0</v>
      </c>
      <c r="C9" s="27"/>
      <c r="D9" s="27"/>
      <c r="E9" s="27"/>
      <c r="F9" s="27"/>
      <c r="G9" s="27"/>
      <c r="H9" s="27"/>
      <c r="I9" s="27"/>
      <c r="J9" s="47"/>
    </row>
    <row r="10" spans="1:10" ht="34.5" customHeight="1" thickBot="1" x14ac:dyDescent="0.55000000000000004">
      <c r="B10" s="28" t="s">
        <v>1</v>
      </c>
      <c r="C10" s="29"/>
      <c r="D10" s="29"/>
      <c r="E10" s="29"/>
      <c r="F10" s="29"/>
      <c r="G10" s="29"/>
      <c r="H10" s="29"/>
      <c r="I10" s="29"/>
      <c r="J10" s="48"/>
    </row>
    <row r="11" spans="1:10" ht="68.25" customHeight="1" x14ac:dyDescent="0.25">
      <c r="B11" s="49" t="s">
        <v>2</v>
      </c>
      <c r="C11" s="50" t="s">
        <v>4</v>
      </c>
      <c r="D11" s="51" t="s">
        <v>5</v>
      </c>
      <c r="E11" s="52" t="s">
        <v>3</v>
      </c>
      <c r="F11" s="53" t="s">
        <v>72</v>
      </c>
      <c r="G11" s="53"/>
      <c r="H11" s="53"/>
      <c r="I11" s="54" t="s">
        <v>6</v>
      </c>
      <c r="J11" s="55" t="s">
        <v>97</v>
      </c>
    </row>
    <row r="12" spans="1:10" ht="50.25" customHeight="1" x14ac:dyDescent="0.25">
      <c r="A12" s="23"/>
      <c r="B12" s="99">
        <v>1</v>
      </c>
      <c r="C12" s="100">
        <v>2020</v>
      </c>
      <c r="D12" s="101" t="s">
        <v>8</v>
      </c>
      <c r="E12" s="102" t="s">
        <v>11</v>
      </c>
      <c r="F12" s="103" t="s">
        <v>12</v>
      </c>
      <c r="G12" s="103"/>
      <c r="H12" s="103"/>
      <c r="I12" s="105">
        <v>87723.9</v>
      </c>
      <c r="J12" s="104" t="s">
        <v>100</v>
      </c>
    </row>
    <row r="13" spans="1:10" s="10" customFormat="1" ht="43.5" customHeight="1" x14ac:dyDescent="0.3">
      <c r="A13" s="9"/>
      <c r="B13" s="99">
        <v>2</v>
      </c>
      <c r="C13" s="106">
        <v>44075</v>
      </c>
      <c r="D13" s="101" t="s">
        <v>14</v>
      </c>
      <c r="E13" s="107" t="s">
        <v>13</v>
      </c>
      <c r="F13" s="108" t="s">
        <v>15</v>
      </c>
      <c r="G13" s="108"/>
      <c r="H13" s="108"/>
      <c r="I13" s="105">
        <v>22444.91</v>
      </c>
      <c r="J13" s="134" t="s">
        <v>101</v>
      </c>
    </row>
    <row r="14" spans="1:10" s="10" customFormat="1" ht="70.5" customHeight="1" x14ac:dyDescent="0.3">
      <c r="A14" s="9"/>
      <c r="B14" s="99">
        <v>3</v>
      </c>
      <c r="C14" s="106">
        <v>44483</v>
      </c>
      <c r="D14" s="101" t="s">
        <v>9</v>
      </c>
      <c r="E14" s="107" t="s">
        <v>7</v>
      </c>
      <c r="F14" s="131" t="s">
        <v>10</v>
      </c>
      <c r="G14" s="132"/>
      <c r="H14" s="133"/>
      <c r="I14" s="105">
        <v>211468.66</v>
      </c>
      <c r="J14" s="104" t="s">
        <v>98</v>
      </c>
    </row>
    <row r="15" spans="1:10" s="10" customFormat="1" ht="39" customHeight="1" x14ac:dyDescent="0.3">
      <c r="A15" s="9"/>
      <c r="B15" s="99">
        <v>4</v>
      </c>
      <c r="C15" s="106">
        <v>44237</v>
      </c>
      <c r="D15" s="101" t="s">
        <v>16</v>
      </c>
      <c r="E15" s="107" t="s">
        <v>13</v>
      </c>
      <c r="F15" s="108" t="s">
        <v>17</v>
      </c>
      <c r="G15" s="108"/>
      <c r="H15" s="108"/>
      <c r="I15" s="105">
        <v>22444.91</v>
      </c>
      <c r="J15" s="109" t="s">
        <v>101</v>
      </c>
    </row>
    <row r="16" spans="1:10" s="10" customFormat="1" ht="51.75" customHeight="1" x14ac:dyDescent="0.3">
      <c r="A16" s="9"/>
      <c r="B16" s="99">
        <v>5</v>
      </c>
      <c r="C16" s="106">
        <v>44237</v>
      </c>
      <c r="D16" s="101" t="s">
        <v>18</v>
      </c>
      <c r="E16" s="107" t="s">
        <v>13</v>
      </c>
      <c r="F16" s="108" t="s">
        <v>19</v>
      </c>
      <c r="G16" s="108"/>
      <c r="H16" s="108"/>
      <c r="I16" s="105">
        <v>22444.91</v>
      </c>
      <c r="J16" s="111"/>
    </row>
    <row r="17" spans="1:10" s="10" customFormat="1" ht="84.75" customHeight="1" x14ac:dyDescent="0.3">
      <c r="A17" s="9"/>
      <c r="B17" s="99">
        <v>6</v>
      </c>
      <c r="C17" s="106">
        <v>44361</v>
      </c>
      <c r="D17" s="101" t="s">
        <v>21</v>
      </c>
      <c r="E17" s="112" t="s">
        <v>20</v>
      </c>
      <c r="F17" s="108" t="s">
        <v>22</v>
      </c>
      <c r="G17" s="108"/>
      <c r="H17" s="108"/>
      <c r="I17" s="113">
        <v>78995.100000000006</v>
      </c>
      <c r="J17" s="114" t="s">
        <v>102</v>
      </c>
    </row>
    <row r="18" spans="1:10" s="10" customFormat="1" ht="51.75" customHeight="1" x14ac:dyDescent="0.3">
      <c r="A18" s="9"/>
      <c r="B18" s="99">
        <v>7</v>
      </c>
      <c r="C18" s="106">
        <v>44809</v>
      </c>
      <c r="D18" s="101" t="s">
        <v>24</v>
      </c>
      <c r="E18" s="112" t="s">
        <v>23</v>
      </c>
      <c r="F18" s="108" t="s">
        <v>25</v>
      </c>
      <c r="G18" s="108"/>
      <c r="H18" s="108"/>
      <c r="I18" s="113">
        <v>31250</v>
      </c>
      <c r="J18" s="114" t="s">
        <v>103</v>
      </c>
    </row>
    <row r="19" spans="1:10" s="10" customFormat="1" ht="43.5" customHeight="1" x14ac:dyDescent="0.3">
      <c r="A19" s="9"/>
      <c r="B19" s="99">
        <v>8</v>
      </c>
      <c r="C19" s="115">
        <v>44573</v>
      </c>
      <c r="D19" s="116" t="s">
        <v>27</v>
      </c>
      <c r="E19" s="117" t="s">
        <v>26</v>
      </c>
      <c r="F19" s="118" t="s">
        <v>28</v>
      </c>
      <c r="G19" s="118"/>
      <c r="H19" s="118"/>
      <c r="I19" s="119">
        <v>14749.67</v>
      </c>
      <c r="J19" s="109" t="s">
        <v>104</v>
      </c>
    </row>
    <row r="20" spans="1:10" s="10" customFormat="1" ht="58.5" customHeight="1" x14ac:dyDescent="0.3">
      <c r="A20" s="9"/>
      <c r="B20" s="99">
        <v>9</v>
      </c>
      <c r="C20" s="115">
        <v>44595</v>
      </c>
      <c r="D20" s="116" t="s">
        <v>29</v>
      </c>
      <c r="E20" s="117" t="s">
        <v>26</v>
      </c>
      <c r="F20" s="118" t="s">
        <v>30</v>
      </c>
      <c r="G20" s="118"/>
      <c r="H20" s="118"/>
      <c r="I20" s="119">
        <v>14749.67</v>
      </c>
      <c r="J20" s="110"/>
    </row>
    <row r="21" spans="1:10" s="10" customFormat="1" ht="58.5" customHeight="1" x14ac:dyDescent="0.3">
      <c r="A21" s="9"/>
      <c r="B21" s="99">
        <v>10</v>
      </c>
      <c r="C21" s="115">
        <v>44621</v>
      </c>
      <c r="D21" s="116" t="s">
        <v>31</v>
      </c>
      <c r="E21" s="117" t="s">
        <v>26</v>
      </c>
      <c r="F21" s="118" t="s">
        <v>32</v>
      </c>
      <c r="G21" s="118"/>
      <c r="H21" s="118"/>
      <c r="I21" s="119">
        <v>14749.67</v>
      </c>
      <c r="J21" s="110"/>
    </row>
    <row r="22" spans="1:10" s="10" customFormat="1" ht="58.5" customHeight="1" x14ac:dyDescent="0.3">
      <c r="A22" s="9"/>
      <c r="B22" s="99">
        <v>11</v>
      </c>
      <c r="C22" s="115">
        <v>44685</v>
      </c>
      <c r="D22" s="116" t="s">
        <v>33</v>
      </c>
      <c r="E22" s="117" t="s">
        <v>26</v>
      </c>
      <c r="F22" s="118" t="s">
        <v>34</v>
      </c>
      <c r="G22" s="118"/>
      <c r="H22" s="118"/>
      <c r="I22" s="119">
        <v>14749.67</v>
      </c>
      <c r="J22" s="111"/>
    </row>
    <row r="23" spans="1:10" s="10" customFormat="1" ht="138.75" customHeight="1" x14ac:dyDescent="0.3">
      <c r="A23" s="9"/>
      <c r="B23" s="99">
        <v>12</v>
      </c>
      <c r="C23" s="93" t="s">
        <v>8</v>
      </c>
      <c r="D23" s="94" t="s">
        <v>8</v>
      </c>
      <c r="E23" s="95" t="s">
        <v>35</v>
      </c>
      <c r="F23" s="96" t="s">
        <v>36</v>
      </c>
      <c r="G23" s="96"/>
      <c r="H23" s="96"/>
      <c r="I23" s="97">
        <v>292000</v>
      </c>
      <c r="J23" s="98" t="s">
        <v>105</v>
      </c>
    </row>
    <row r="24" spans="1:10" s="10" customFormat="1" ht="58.5" customHeight="1" x14ac:dyDescent="0.3">
      <c r="A24" s="9"/>
      <c r="B24" s="73">
        <v>13</v>
      </c>
      <c r="C24" s="74">
        <v>44901</v>
      </c>
      <c r="D24" s="75" t="s">
        <v>56</v>
      </c>
      <c r="E24" s="76" t="s">
        <v>57</v>
      </c>
      <c r="F24" s="77" t="s">
        <v>58</v>
      </c>
      <c r="G24" s="77"/>
      <c r="H24" s="77"/>
      <c r="I24" s="78">
        <v>78043.289999999994</v>
      </c>
      <c r="J24" s="79" t="s">
        <v>106</v>
      </c>
    </row>
    <row r="25" spans="1:10" s="10" customFormat="1" ht="42.75" customHeight="1" x14ac:dyDescent="0.3">
      <c r="A25" s="9"/>
      <c r="B25" s="81">
        <v>14</v>
      </c>
      <c r="C25" s="82">
        <v>44921</v>
      </c>
      <c r="D25" s="83" t="s">
        <v>38</v>
      </c>
      <c r="E25" s="88" t="s">
        <v>37</v>
      </c>
      <c r="F25" s="85" t="s">
        <v>39</v>
      </c>
      <c r="G25" s="85"/>
      <c r="H25" s="85"/>
      <c r="I25" s="89">
        <f>112796+19894.84</f>
        <v>132690.84</v>
      </c>
      <c r="J25" s="90" t="s">
        <v>107</v>
      </c>
    </row>
    <row r="26" spans="1:10" s="10" customFormat="1" ht="42.75" customHeight="1" x14ac:dyDescent="0.3">
      <c r="A26" s="9"/>
      <c r="B26" s="81">
        <v>15</v>
      </c>
      <c r="C26" s="82">
        <v>44921</v>
      </c>
      <c r="D26" s="83" t="s">
        <v>40</v>
      </c>
      <c r="E26" s="88"/>
      <c r="F26" s="85"/>
      <c r="G26" s="85"/>
      <c r="H26" s="85"/>
      <c r="I26" s="89"/>
      <c r="J26" s="91"/>
    </row>
    <row r="27" spans="1:10" s="10" customFormat="1" ht="42.75" customHeight="1" x14ac:dyDescent="0.3">
      <c r="A27" s="9"/>
      <c r="B27" s="81">
        <v>16</v>
      </c>
      <c r="C27" s="82">
        <v>44945</v>
      </c>
      <c r="D27" s="83" t="s">
        <v>62</v>
      </c>
      <c r="E27" s="84" t="s">
        <v>60</v>
      </c>
      <c r="F27" s="85" t="s">
        <v>61</v>
      </c>
      <c r="G27" s="85"/>
      <c r="H27" s="85"/>
      <c r="I27" s="86">
        <v>17464</v>
      </c>
      <c r="J27" s="92"/>
    </row>
    <row r="28" spans="1:10" s="10" customFormat="1" ht="42.75" customHeight="1" x14ac:dyDescent="0.3">
      <c r="A28" s="72"/>
      <c r="B28" s="73">
        <v>17</v>
      </c>
      <c r="C28" s="74">
        <v>44951</v>
      </c>
      <c r="D28" s="75" t="s">
        <v>87</v>
      </c>
      <c r="E28" s="76" t="s">
        <v>57</v>
      </c>
      <c r="F28" s="77" t="s">
        <v>88</v>
      </c>
      <c r="G28" s="77"/>
      <c r="H28" s="77"/>
      <c r="I28" s="78">
        <v>26174.75</v>
      </c>
      <c r="J28" s="79" t="s">
        <v>108</v>
      </c>
    </row>
    <row r="29" spans="1:10" s="10" customFormat="1" ht="42.75" customHeight="1" x14ac:dyDescent="0.3">
      <c r="A29" s="72"/>
      <c r="B29" s="73">
        <v>18</v>
      </c>
      <c r="C29" s="74">
        <v>44952</v>
      </c>
      <c r="D29" s="75" t="s">
        <v>85</v>
      </c>
      <c r="E29" s="76" t="s">
        <v>57</v>
      </c>
      <c r="F29" s="77" t="s">
        <v>86</v>
      </c>
      <c r="G29" s="77"/>
      <c r="H29" s="77"/>
      <c r="I29" s="78">
        <v>17767</v>
      </c>
      <c r="J29" s="79" t="s">
        <v>109</v>
      </c>
    </row>
    <row r="30" spans="1:10" s="10" customFormat="1" ht="42.75" customHeight="1" x14ac:dyDescent="0.3">
      <c r="A30" s="72"/>
      <c r="B30" s="73">
        <v>19</v>
      </c>
      <c r="C30" s="74">
        <v>44953</v>
      </c>
      <c r="D30" s="75" t="s">
        <v>54</v>
      </c>
      <c r="E30" s="76" t="s">
        <v>53</v>
      </c>
      <c r="F30" s="77" t="s">
        <v>55</v>
      </c>
      <c r="G30" s="77"/>
      <c r="H30" s="77"/>
      <c r="I30" s="78">
        <v>32646.67</v>
      </c>
      <c r="J30" s="79" t="s">
        <v>110</v>
      </c>
    </row>
    <row r="31" spans="1:10" s="10" customFormat="1" ht="42.75" customHeight="1" x14ac:dyDescent="0.3">
      <c r="A31" s="72"/>
      <c r="B31" s="73">
        <v>20</v>
      </c>
      <c r="C31" s="74">
        <v>44960</v>
      </c>
      <c r="D31" s="75" t="s">
        <v>67</v>
      </c>
      <c r="E31" s="76" t="s">
        <v>52</v>
      </c>
      <c r="F31" s="77" t="s">
        <v>68</v>
      </c>
      <c r="G31" s="77"/>
      <c r="H31" s="77"/>
      <c r="I31" s="78">
        <v>3000</v>
      </c>
      <c r="J31" s="79" t="s">
        <v>111</v>
      </c>
    </row>
    <row r="32" spans="1:10" s="10" customFormat="1" ht="42.75" customHeight="1" x14ac:dyDescent="0.3">
      <c r="A32" s="72"/>
      <c r="B32" s="73">
        <v>21</v>
      </c>
      <c r="C32" s="74">
        <v>44964</v>
      </c>
      <c r="D32" s="75" t="s">
        <v>59</v>
      </c>
      <c r="E32" s="76" t="s">
        <v>41</v>
      </c>
      <c r="F32" s="77" t="s">
        <v>42</v>
      </c>
      <c r="G32" s="77"/>
      <c r="H32" s="77"/>
      <c r="I32" s="78">
        <v>1180</v>
      </c>
      <c r="J32" s="79" t="s">
        <v>112</v>
      </c>
    </row>
    <row r="33" spans="1:12" s="10" customFormat="1" ht="42.75" customHeight="1" x14ac:dyDescent="0.3">
      <c r="A33" s="72"/>
      <c r="B33" s="73">
        <v>22</v>
      </c>
      <c r="C33" s="74">
        <v>44971</v>
      </c>
      <c r="D33" s="75" t="s">
        <v>63</v>
      </c>
      <c r="E33" s="76" t="s">
        <v>41</v>
      </c>
      <c r="F33" s="77" t="s">
        <v>42</v>
      </c>
      <c r="G33" s="77"/>
      <c r="H33" s="77"/>
      <c r="I33" s="78">
        <v>885</v>
      </c>
      <c r="J33" s="80" t="s">
        <v>113</v>
      </c>
    </row>
    <row r="34" spans="1:12" s="10" customFormat="1" ht="42.75" customHeight="1" x14ac:dyDescent="0.3">
      <c r="A34" s="72"/>
      <c r="B34" s="73">
        <v>23</v>
      </c>
      <c r="C34" s="74">
        <v>44971</v>
      </c>
      <c r="D34" s="75" t="s">
        <v>79</v>
      </c>
      <c r="E34" s="76" t="s">
        <v>80</v>
      </c>
      <c r="F34" s="77" t="s">
        <v>81</v>
      </c>
      <c r="G34" s="77"/>
      <c r="H34" s="77"/>
      <c r="I34" s="78">
        <v>4484</v>
      </c>
      <c r="J34" s="79" t="s">
        <v>114</v>
      </c>
    </row>
    <row r="35" spans="1:12" s="10" customFormat="1" ht="42.75" customHeight="1" x14ac:dyDescent="0.3">
      <c r="A35" s="72"/>
      <c r="B35" s="73">
        <v>24</v>
      </c>
      <c r="C35" s="74">
        <v>44972</v>
      </c>
      <c r="D35" s="75" t="s">
        <v>66</v>
      </c>
      <c r="E35" s="76" t="s">
        <v>64</v>
      </c>
      <c r="F35" s="77" t="s">
        <v>65</v>
      </c>
      <c r="G35" s="77"/>
      <c r="H35" s="77"/>
      <c r="I35" s="78">
        <v>12603.25</v>
      </c>
      <c r="J35" s="79" t="s">
        <v>115</v>
      </c>
    </row>
    <row r="36" spans="1:12" s="10" customFormat="1" ht="42.75" customHeight="1" x14ac:dyDescent="0.3">
      <c r="A36" s="72"/>
      <c r="B36" s="73">
        <v>25</v>
      </c>
      <c r="C36" s="74">
        <v>44972</v>
      </c>
      <c r="D36" s="75" t="s">
        <v>77</v>
      </c>
      <c r="E36" s="76" t="s">
        <v>52</v>
      </c>
      <c r="F36" s="77" t="s">
        <v>78</v>
      </c>
      <c r="G36" s="77"/>
      <c r="H36" s="77"/>
      <c r="I36" s="78">
        <v>3300</v>
      </c>
      <c r="J36" s="79" t="s">
        <v>116</v>
      </c>
    </row>
    <row r="37" spans="1:12" s="10" customFormat="1" ht="42.75" customHeight="1" x14ac:dyDescent="0.3">
      <c r="A37" s="72"/>
      <c r="B37" s="73">
        <v>26</v>
      </c>
      <c r="C37" s="74">
        <v>44973</v>
      </c>
      <c r="D37" s="75" t="s">
        <v>93</v>
      </c>
      <c r="E37" s="76" t="s">
        <v>94</v>
      </c>
      <c r="F37" s="77" t="s">
        <v>95</v>
      </c>
      <c r="G37" s="77"/>
      <c r="H37" s="77"/>
      <c r="I37" s="78">
        <v>206411.06</v>
      </c>
      <c r="J37" s="80" t="s">
        <v>117</v>
      </c>
    </row>
    <row r="38" spans="1:12" s="10" customFormat="1" ht="42.75" customHeight="1" x14ac:dyDescent="0.3">
      <c r="A38" s="9"/>
      <c r="B38" s="58">
        <v>27</v>
      </c>
      <c r="C38" s="59">
        <v>44980</v>
      </c>
      <c r="D38" s="60" t="s">
        <v>84</v>
      </c>
      <c r="E38" s="61" t="s">
        <v>82</v>
      </c>
      <c r="F38" s="62" t="s">
        <v>83</v>
      </c>
      <c r="G38" s="62"/>
      <c r="H38" s="62"/>
      <c r="I38" s="63">
        <v>19470</v>
      </c>
      <c r="J38" s="64" t="s">
        <v>118</v>
      </c>
    </row>
    <row r="39" spans="1:12" s="10" customFormat="1" ht="42.75" customHeight="1" x14ac:dyDescent="0.3">
      <c r="A39" s="9"/>
      <c r="B39" s="58">
        <v>28</v>
      </c>
      <c r="C39" s="59">
        <v>44984</v>
      </c>
      <c r="D39" s="60" t="s">
        <v>89</v>
      </c>
      <c r="E39" s="65" t="s">
        <v>96</v>
      </c>
      <c r="F39" s="62" t="s">
        <v>92</v>
      </c>
      <c r="G39" s="62"/>
      <c r="H39" s="62"/>
      <c r="I39" s="63">
        <v>2236.3000000000002</v>
      </c>
      <c r="J39" s="66"/>
    </row>
    <row r="40" spans="1:12" s="10" customFormat="1" ht="42.75" customHeight="1" x14ac:dyDescent="0.3">
      <c r="A40" s="9"/>
      <c r="B40" s="58">
        <v>29</v>
      </c>
      <c r="C40" s="59">
        <v>44984</v>
      </c>
      <c r="D40" s="60" t="s">
        <v>90</v>
      </c>
      <c r="E40" s="65"/>
      <c r="F40" s="62"/>
      <c r="G40" s="62"/>
      <c r="H40" s="62"/>
      <c r="I40" s="63">
        <v>154711.13</v>
      </c>
      <c r="J40" s="66"/>
    </row>
    <row r="41" spans="1:12" s="10" customFormat="1" ht="42.75" customHeight="1" thickBot="1" x14ac:dyDescent="0.35">
      <c r="A41" s="9"/>
      <c r="B41" s="58">
        <v>30</v>
      </c>
      <c r="C41" s="67">
        <v>44984</v>
      </c>
      <c r="D41" s="68" t="s">
        <v>91</v>
      </c>
      <c r="E41" s="69"/>
      <c r="F41" s="70"/>
      <c r="G41" s="70"/>
      <c r="H41" s="70"/>
      <c r="I41" s="71">
        <v>136868.23000000001</v>
      </c>
      <c r="J41" s="66"/>
    </row>
    <row r="42" spans="1:12" s="10" customFormat="1" ht="42" customHeight="1" thickBot="1" x14ac:dyDescent="0.4">
      <c r="A42" s="24"/>
      <c r="B42" s="31" t="s">
        <v>43</v>
      </c>
      <c r="C42" s="32"/>
      <c r="D42" s="32"/>
      <c r="E42" s="32"/>
      <c r="F42" s="32"/>
      <c r="G42" s="32"/>
      <c r="H42" s="32"/>
      <c r="I42" s="120">
        <f>SUM(I12:I41)</f>
        <v>1677706.5899999999</v>
      </c>
      <c r="J42" s="121"/>
    </row>
    <row r="43" spans="1:12" ht="27.75" customHeight="1" x14ac:dyDescent="0.25">
      <c r="B43" s="25"/>
      <c r="C43" s="122" t="s">
        <v>123</v>
      </c>
      <c r="E43" s="12"/>
      <c r="F43" s="12"/>
      <c r="G43" s="12"/>
      <c r="H43" s="6"/>
      <c r="I43" s="19"/>
      <c r="J43" s="47"/>
      <c r="K43" s="12"/>
      <c r="L43" s="12"/>
    </row>
    <row r="44" spans="1:12" ht="34.5" customHeight="1" x14ac:dyDescent="0.35">
      <c r="B44" s="25"/>
      <c r="C44" s="128" t="s">
        <v>99</v>
      </c>
      <c r="D44" s="123">
        <v>535771.06999999995</v>
      </c>
      <c r="E44" s="128" t="s">
        <v>119</v>
      </c>
      <c r="F44" s="124">
        <f>308451.73+78043.29</f>
        <v>386495.01999999996</v>
      </c>
      <c r="G44" s="87"/>
      <c r="H44" s="128" t="s">
        <v>120</v>
      </c>
      <c r="I44" s="125">
        <v>313285.65999999997</v>
      </c>
      <c r="J44" s="47"/>
      <c r="K44" s="12"/>
      <c r="L44" s="12"/>
    </row>
    <row r="45" spans="1:12" ht="45.75" customHeight="1" x14ac:dyDescent="0.35">
      <c r="B45" s="25"/>
      <c r="C45" s="130" t="s">
        <v>121</v>
      </c>
      <c r="D45" s="126">
        <v>150154.84</v>
      </c>
      <c r="E45" s="129" t="s">
        <v>122</v>
      </c>
      <c r="F45" s="127">
        <v>292000</v>
      </c>
      <c r="G45" s="12"/>
      <c r="H45" s="6"/>
      <c r="I45" s="19"/>
      <c r="J45" s="47"/>
      <c r="K45" s="12"/>
      <c r="L45" s="12"/>
    </row>
    <row r="46" spans="1:12" x14ac:dyDescent="0.25">
      <c r="B46" s="4"/>
      <c r="E46" s="12"/>
      <c r="F46" s="12"/>
      <c r="G46" s="12"/>
      <c r="H46" s="6"/>
      <c r="I46" s="19"/>
      <c r="J46" s="47"/>
      <c r="K46" s="12"/>
      <c r="L46" s="12"/>
    </row>
    <row r="47" spans="1:12" x14ac:dyDescent="0.25">
      <c r="B47" s="4"/>
      <c r="E47" s="12"/>
      <c r="F47" s="12"/>
      <c r="G47" s="12"/>
      <c r="H47" s="6"/>
      <c r="I47" s="19"/>
      <c r="J47" s="47"/>
      <c r="K47" s="12"/>
      <c r="L47" s="12"/>
    </row>
    <row r="48" spans="1:12" x14ac:dyDescent="0.25">
      <c r="B48" s="4"/>
      <c r="E48" s="12"/>
      <c r="F48" s="12"/>
      <c r="G48" s="12"/>
      <c r="H48" s="6"/>
      <c r="I48" s="19"/>
      <c r="J48" s="47"/>
      <c r="K48" s="12"/>
      <c r="L48" s="12"/>
    </row>
    <row r="49" spans="2:12" x14ac:dyDescent="0.25">
      <c r="B49" s="4"/>
      <c r="E49" s="12"/>
      <c r="F49" s="12"/>
      <c r="G49" s="12"/>
      <c r="H49" s="6"/>
      <c r="I49" s="19"/>
      <c r="J49" s="47"/>
      <c r="K49" s="12"/>
      <c r="L49" s="12"/>
    </row>
    <row r="50" spans="2:12" ht="21" x14ac:dyDescent="0.35">
      <c r="B50" s="33" t="s">
        <v>69</v>
      </c>
      <c r="C50" s="34"/>
      <c r="D50" s="34"/>
      <c r="E50" s="41" t="s">
        <v>73</v>
      </c>
      <c r="F50" s="41"/>
      <c r="G50" s="41" t="s">
        <v>74</v>
      </c>
      <c r="H50" s="41"/>
      <c r="I50" s="41"/>
      <c r="J50" s="47"/>
      <c r="K50" s="12"/>
      <c r="L50" s="12"/>
    </row>
    <row r="51" spans="2:12" ht="20.25" x14ac:dyDescent="0.3">
      <c r="B51" s="35" t="s">
        <v>44</v>
      </c>
      <c r="C51" s="36"/>
      <c r="D51" s="36"/>
      <c r="E51" s="36" t="s">
        <v>45</v>
      </c>
      <c r="F51" s="36"/>
      <c r="G51" s="36" t="s">
        <v>46</v>
      </c>
      <c r="H51" s="36"/>
      <c r="I51" s="36"/>
      <c r="J51" s="47"/>
      <c r="K51" s="12"/>
      <c r="L51" s="12"/>
    </row>
    <row r="52" spans="2:12" ht="20.25" x14ac:dyDescent="0.3">
      <c r="B52" s="42" t="s">
        <v>70</v>
      </c>
      <c r="C52" s="30"/>
      <c r="D52" s="30"/>
      <c r="E52" s="30" t="s">
        <v>47</v>
      </c>
      <c r="F52" s="30"/>
      <c r="G52" s="30" t="s">
        <v>48</v>
      </c>
      <c r="H52" s="30"/>
      <c r="I52" s="30"/>
      <c r="J52" s="47"/>
      <c r="K52" s="12"/>
      <c r="L52" s="12"/>
    </row>
    <row r="53" spans="2:12" ht="20.25" x14ac:dyDescent="0.3">
      <c r="B53" s="42" t="s">
        <v>71</v>
      </c>
      <c r="C53" s="30"/>
      <c r="D53" s="30"/>
      <c r="E53" s="30" t="s">
        <v>49</v>
      </c>
      <c r="F53" s="30"/>
      <c r="G53" s="30" t="s">
        <v>50</v>
      </c>
      <c r="H53" s="30"/>
      <c r="I53" s="30"/>
      <c r="J53" s="47"/>
      <c r="K53" s="12"/>
      <c r="L53" s="12"/>
    </row>
    <row r="54" spans="2:12" ht="23.25" x14ac:dyDescent="0.35">
      <c r="B54" s="22"/>
      <c r="C54" s="20"/>
      <c r="D54" s="20"/>
      <c r="E54" s="20"/>
      <c r="F54" s="20"/>
      <c r="G54" s="20"/>
      <c r="H54" s="21"/>
      <c r="I54" s="21"/>
      <c r="J54" s="47"/>
      <c r="K54" s="12"/>
      <c r="L54" s="12"/>
    </row>
    <row r="55" spans="2:12" ht="23.25" x14ac:dyDescent="0.35">
      <c r="B55" s="22"/>
      <c r="C55" s="20"/>
      <c r="D55" s="20"/>
      <c r="E55" s="20"/>
      <c r="F55" s="20"/>
      <c r="G55" s="20"/>
      <c r="H55" s="21"/>
      <c r="I55" s="21"/>
      <c r="J55" s="47"/>
      <c r="K55" s="12"/>
      <c r="L55" s="12"/>
    </row>
    <row r="56" spans="2:12" ht="23.25" x14ac:dyDescent="0.35">
      <c r="B56" s="4"/>
      <c r="C56" s="20"/>
      <c r="D56" s="20"/>
      <c r="E56" s="20" t="s">
        <v>76</v>
      </c>
      <c r="F56" s="20"/>
      <c r="G56" s="20"/>
      <c r="H56" s="21"/>
      <c r="I56" s="21"/>
      <c r="J56" s="47"/>
      <c r="K56" s="12"/>
      <c r="L56" s="12"/>
    </row>
    <row r="57" spans="2:12" ht="23.25" customHeight="1" x14ac:dyDescent="0.35">
      <c r="B57" s="37" t="s">
        <v>51</v>
      </c>
      <c r="C57" s="38"/>
      <c r="D57" s="38"/>
      <c r="E57" s="38"/>
      <c r="F57" s="38"/>
      <c r="G57" s="38"/>
      <c r="H57" s="38"/>
      <c r="I57" s="38"/>
      <c r="J57" s="47"/>
      <c r="K57" s="12"/>
      <c r="L57" s="12"/>
    </row>
    <row r="58" spans="2:12" ht="26.25" x14ac:dyDescent="0.4">
      <c r="B58" s="39" t="s">
        <v>75</v>
      </c>
      <c r="C58" s="40"/>
      <c r="D58" s="40"/>
      <c r="E58" s="40"/>
      <c r="F58" s="40"/>
      <c r="G58" s="40"/>
      <c r="H58" s="40"/>
      <c r="I58" s="40"/>
      <c r="J58" s="47"/>
      <c r="K58" s="12"/>
      <c r="L58" s="12"/>
    </row>
    <row r="59" spans="2:12" x14ac:dyDescent="0.25">
      <c r="B59" s="4"/>
      <c r="E59" s="12"/>
      <c r="F59" s="12"/>
      <c r="G59" s="12"/>
      <c r="H59" s="6"/>
      <c r="I59" s="19"/>
      <c r="J59" s="47"/>
      <c r="K59" s="12"/>
      <c r="L59" s="12"/>
    </row>
    <row r="60" spans="2:12" x14ac:dyDescent="0.25">
      <c r="B60" s="4"/>
      <c r="E60" s="12"/>
      <c r="F60" s="12"/>
      <c r="G60" s="12"/>
      <c r="H60" s="6"/>
      <c r="I60" s="19"/>
      <c r="J60" s="47"/>
      <c r="K60" s="12"/>
    </row>
    <row r="61" spans="2:12" ht="15.75" thickBot="1" x14ac:dyDescent="0.3">
      <c r="B61" s="13"/>
      <c r="C61" s="14"/>
      <c r="D61" s="14"/>
      <c r="E61" s="15"/>
      <c r="F61" s="15"/>
      <c r="G61" s="15"/>
      <c r="H61" s="16"/>
      <c r="I61" s="56"/>
      <c r="J61" s="57"/>
      <c r="K61" s="12"/>
    </row>
    <row r="62" spans="2:12" x14ac:dyDescent="0.25">
      <c r="E62" s="12"/>
      <c r="F62" s="12"/>
      <c r="G62" s="12"/>
      <c r="H62" s="6"/>
      <c r="I62" s="19"/>
      <c r="J62" s="12"/>
      <c r="K62" s="12"/>
    </row>
    <row r="63" spans="2:12" x14ac:dyDescent="0.25">
      <c r="E63" s="12"/>
      <c r="F63" s="12"/>
      <c r="G63" s="12"/>
      <c r="H63" s="6"/>
      <c r="I63" s="19"/>
      <c r="J63" s="12"/>
      <c r="K63" s="12"/>
    </row>
    <row r="64" spans="2:12" x14ac:dyDescent="0.25">
      <c r="E64" s="12"/>
      <c r="F64" s="12"/>
      <c r="G64" s="12"/>
      <c r="H64" s="6"/>
      <c r="I64" s="19"/>
      <c r="J64" s="12"/>
      <c r="K64" s="12"/>
    </row>
    <row r="65" spans="5:11" x14ac:dyDescent="0.25">
      <c r="E65" s="12"/>
      <c r="F65" s="12"/>
      <c r="G65" s="12"/>
      <c r="H65" s="6"/>
      <c r="I65" s="19"/>
      <c r="J65" s="12"/>
      <c r="K65" s="12"/>
    </row>
    <row r="66" spans="5:11" x14ac:dyDescent="0.25">
      <c r="E66" s="12"/>
      <c r="F66" s="12"/>
      <c r="G66" s="12"/>
      <c r="H66" s="6"/>
      <c r="I66" s="19"/>
      <c r="J66" s="12"/>
      <c r="K66" s="12"/>
    </row>
    <row r="67" spans="5:11" x14ac:dyDescent="0.25">
      <c r="E67" s="12"/>
      <c r="F67" s="12"/>
      <c r="G67" s="12"/>
      <c r="H67" s="6"/>
      <c r="I67" s="19"/>
      <c r="J67" s="12"/>
      <c r="K67" s="12"/>
    </row>
    <row r="68" spans="5:11" x14ac:dyDescent="0.25">
      <c r="E68" s="12"/>
      <c r="F68" s="12"/>
      <c r="G68" s="12"/>
      <c r="H68" s="6"/>
      <c r="I68" s="19"/>
      <c r="J68" s="12"/>
      <c r="K68" s="12"/>
    </row>
    <row r="69" spans="5:11" x14ac:dyDescent="0.25">
      <c r="E69" s="12"/>
      <c r="F69" s="12"/>
      <c r="G69" s="12"/>
      <c r="H69" s="6"/>
      <c r="I69" s="19"/>
      <c r="J69" s="12"/>
      <c r="K69" s="12"/>
    </row>
    <row r="70" spans="5:11" x14ac:dyDescent="0.25">
      <c r="E70" s="12"/>
      <c r="F70" s="12"/>
      <c r="G70" s="12"/>
      <c r="H70" s="6"/>
      <c r="I70" s="19"/>
      <c r="J70" s="12"/>
      <c r="K70" s="12"/>
    </row>
    <row r="71" spans="5:11" x14ac:dyDescent="0.25">
      <c r="E71" s="12"/>
      <c r="F71" s="12"/>
      <c r="G71" s="12"/>
      <c r="H71" s="6"/>
      <c r="I71" s="19"/>
      <c r="J71" s="12"/>
      <c r="K71" s="12"/>
    </row>
    <row r="72" spans="5:11" x14ac:dyDescent="0.25">
      <c r="E72" s="12"/>
      <c r="F72" s="12"/>
      <c r="G72" s="12"/>
      <c r="H72" s="6"/>
      <c r="I72" s="19"/>
      <c r="J72" s="12"/>
      <c r="K72" s="12"/>
    </row>
    <row r="73" spans="5:11" x14ac:dyDescent="0.25">
      <c r="E73" s="12"/>
      <c r="F73" s="12"/>
      <c r="G73" s="12"/>
      <c r="H73" s="6"/>
      <c r="I73" s="19"/>
      <c r="J73" s="12"/>
      <c r="K73" s="12"/>
    </row>
    <row r="74" spans="5:11" x14ac:dyDescent="0.25">
      <c r="E74" s="12"/>
      <c r="F74" s="12"/>
      <c r="G74" s="12"/>
      <c r="H74" s="6"/>
      <c r="I74" s="19"/>
      <c r="J74" s="12"/>
      <c r="K74" s="12"/>
    </row>
    <row r="75" spans="5:11" x14ac:dyDescent="0.25">
      <c r="E75" s="12"/>
      <c r="F75" s="12"/>
      <c r="G75" s="12"/>
      <c r="H75" s="6"/>
      <c r="I75" s="19"/>
      <c r="J75" s="12"/>
      <c r="K75" s="12"/>
    </row>
  </sheetData>
  <mergeCells count="52">
    <mergeCell ref="F14:H14"/>
    <mergeCell ref="J15:J16"/>
    <mergeCell ref="J19:J22"/>
    <mergeCell ref="J25:J27"/>
    <mergeCell ref="J38:J41"/>
    <mergeCell ref="F37:H37"/>
    <mergeCell ref="B57:I57"/>
    <mergeCell ref="B58:I58"/>
    <mergeCell ref="F35:H35"/>
    <mergeCell ref="E50:F50"/>
    <mergeCell ref="E51:F51"/>
    <mergeCell ref="E52:F52"/>
    <mergeCell ref="G50:I50"/>
    <mergeCell ref="G51:I51"/>
    <mergeCell ref="G52:I52"/>
    <mergeCell ref="F38:H38"/>
    <mergeCell ref="E39:E41"/>
    <mergeCell ref="F39:H41"/>
    <mergeCell ref="B52:D52"/>
    <mergeCell ref="B53:D53"/>
    <mergeCell ref="E53:F53"/>
    <mergeCell ref="F34:H34"/>
    <mergeCell ref="F21:H21"/>
    <mergeCell ref="F31:H31"/>
    <mergeCell ref="F22:H22"/>
    <mergeCell ref="F23:H23"/>
    <mergeCell ref="F25:H26"/>
    <mergeCell ref="F32:H32"/>
    <mergeCell ref="F33:H33"/>
    <mergeCell ref="F30:H30"/>
    <mergeCell ref="F24:H24"/>
    <mergeCell ref="F27:H27"/>
    <mergeCell ref="F29:H29"/>
    <mergeCell ref="F28:H28"/>
    <mergeCell ref="G53:I53"/>
    <mergeCell ref="B42:H42"/>
    <mergeCell ref="B50:D50"/>
    <mergeCell ref="B51:D51"/>
    <mergeCell ref="B9:I9"/>
    <mergeCell ref="B10:I10"/>
    <mergeCell ref="E25:E26"/>
    <mergeCell ref="I25:I26"/>
    <mergeCell ref="F36:H36"/>
    <mergeCell ref="F11:H11"/>
    <mergeCell ref="F12:H12"/>
    <mergeCell ref="F13:H13"/>
    <mergeCell ref="F15:H15"/>
    <mergeCell ref="F16:H16"/>
    <mergeCell ref="F17:H17"/>
    <mergeCell ref="F18:H18"/>
    <mergeCell ref="F19:H19"/>
    <mergeCell ref="F20:H20"/>
  </mergeCells>
  <printOptions horizontalCentered="1"/>
  <pageMargins left="0" right="0" top="0.27559055118110237" bottom="0" header="0.23622047244094491" footer="0.31496062992125984"/>
  <pageSetup scale="61" fitToHeight="0" orientation="landscape" r:id="rId1"/>
  <rowBreaks count="3" manualBreakCount="3">
    <brk id="22" max="9" man="1"/>
    <brk id="36" max="9" man="1"/>
    <brk id="6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0:G14"/>
  <sheetViews>
    <sheetView workbookViewId="0">
      <selection activeCell="G15" sqref="G15"/>
    </sheetView>
  </sheetViews>
  <sheetFormatPr baseColWidth="10" defaultRowHeight="15" x14ac:dyDescent="0.25"/>
  <sheetData>
    <row r="10" spans="7:7" x14ac:dyDescent="0.25">
      <c r="G10">
        <v>38.549999999999997</v>
      </c>
    </row>
    <row r="11" spans="7:7" x14ac:dyDescent="0.25">
      <c r="G11">
        <v>29.42</v>
      </c>
    </row>
    <row r="12" spans="7:7" x14ac:dyDescent="0.25">
      <c r="G12">
        <v>24</v>
      </c>
    </row>
    <row r="13" spans="7:7" x14ac:dyDescent="0.25">
      <c r="G13">
        <v>28.68</v>
      </c>
    </row>
    <row r="14" spans="7:7" x14ac:dyDescent="0.25">
      <c r="G14">
        <f>SUM(G10:G13)</f>
        <v>120.65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CUENTA SUPLIDORES</vt:lpstr>
      <vt:lpstr>Hoja1</vt:lpstr>
      <vt:lpstr>'ESTADO DE CUENTA SUPLIDORES'!Área_de_impresión</vt:lpstr>
      <vt:lpstr>'ESTADO DE CUENTA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Joanna Volquez Mercedez</cp:lastModifiedBy>
  <cp:lastPrinted>2023-03-03T15:42:02Z</cp:lastPrinted>
  <dcterms:created xsi:type="dcterms:W3CDTF">2023-02-24T14:07:21Z</dcterms:created>
  <dcterms:modified xsi:type="dcterms:W3CDTF">2023-03-03T16:26:42Z</dcterms:modified>
</cp:coreProperties>
</file>