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.tueni\Desktop\transparencia\"/>
    </mc:Choice>
  </mc:AlternateContent>
  <bookViews>
    <workbookView xWindow="0" yWindow="0" windowWidth="28770" windowHeight="11610" firstSheet="1" activeTab="1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Fin.'!$A$1:$C$129</definedName>
    <definedName name="_xlnm.Print_Titles" localSheetId="1">'Ejecucion Gastos y Aplic. Fin.'!$1:$11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" l="1"/>
  <c r="B31" i="1" l="1"/>
  <c r="B20" i="1" l="1"/>
  <c r="B13" i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79" i="2"/>
  <c r="C98" i="2"/>
  <c r="G98" i="2"/>
  <c r="K98" i="2"/>
  <c r="N29" i="2"/>
  <c r="N58" i="2"/>
  <c r="E84" i="2"/>
  <c r="I84" i="2"/>
  <c r="I100" i="2" s="1"/>
  <c r="M84" i="2"/>
  <c r="M100" i="2" s="1"/>
  <c r="N11" i="2"/>
  <c r="D84" i="2"/>
  <c r="H84" i="2"/>
  <c r="L84" i="2"/>
  <c r="L100" i="2" s="1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N98" i="2"/>
  <c r="C104" i="1"/>
  <c r="B104" i="1"/>
  <c r="C100" i="1"/>
  <c r="B100" i="1"/>
  <c r="B96" i="1"/>
  <c r="C96" i="1"/>
  <c r="B83" i="1"/>
  <c r="B79" i="1"/>
  <c r="C73" i="1"/>
  <c r="B73" i="1"/>
  <c r="B62" i="1"/>
  <c r="C62" i="1"/>
  <c r="C53" i="1"/>
  <c r="B53" i="1"/>
  <c r="C42" i="1"/>
  <c r="C31" i="1"/>
  <c r="C20" i="1"/>
  <c r="C13" i="1"/>
  <c r="B100" i="2" l="1"/>
  <c r="K100" i="2"/>
  <c r="J100" i="2"/>
  <c r="D100" i="2"/>
  <c r="G100" i="2"/>
  <c r="C100" i="2"/>
  <c r="N84" i="2"/>
  <c r="N100" i="2" s="1"/>
  <c r="E100" i="2"/>
  <c r="F100" i="2"/>
  <c r="H100" i="2"/>
  <c r="C107" i="1"/>
  <c r="B107" i="1"/>
  <c r="C93" i="1"/>
  <c r="B93" i="1"/>
  <c r="B109" i="1" l="1"/>
  <c r="C109" i="1"/>
</calcChain>
</file>

<file path=xl/sharedStrings.xml><?xml version="1.0" encoding="utf-8"?>
<sst xmlns="http://schemas.openxmlformats.org/spreadsheetml/2006/main" count="206" uniqueCount="116">
  <si>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</si>
  <si>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</si>
  <si>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</si>
  <si>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</si>
  <si>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</si>
  <si>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</si>
  <si>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</si>
  <si>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</si>
  <si>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</si>
  <si>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</si>
  <si>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</si>
  <si>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</si>
  <si>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</si>
  <si>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</si>
  <si>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</si>
  <si>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</si>
  <si>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</si>
  <si>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</si>
  <si>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</si>
  <si>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</si>
  <si>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</si>
  <si>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</si>
  <si>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</si>
  <si>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</si>
  <si>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</si>
  <si>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</si>
  <si>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</si>
  <si>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</si>
  <si>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</si>
  <si>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</si>
  <si>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</si>
  <si>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</si>
  <si>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</si>
  <si>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</si>
  <si>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</si>
  <si>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</si>
  <si>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</si>
  <si>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</si>
  <si>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</si>
  <si>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</si>
  <si>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</si>
  <si>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</si>
  <si>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</si>
  <si>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</si>
  <si>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</si>
  <si>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</si>
  <si>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</si>
  <si>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</si>
  <si>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</si>
  <si>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</si>
  <si>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</si>
  <si>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</si>
  <si>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</si>
  <si>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</si>
  <si>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</si>
  <si>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</si>
  <si>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</si>
  <si>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</si>
  <si>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</si>
  <si>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</si>
  <si>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</si>
  <si>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</si>
  <si>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</si>
  <si>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</si>
  <si>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</si>
  <si>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</si>
  <si>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</si>
  <si>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</si>
  <si>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</si>
  <si>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</si>
  <si>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</si>
  <si>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</si>
  <si>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</si>
  <si>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</si>
  <si>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</si>
  <si>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</si>
  <si>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</si>
  <si>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</si>
  <si>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</si>
  <si>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</si>
  <si>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</si>
  <si>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</si>
  <si>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</si>
  <si>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</si>
  <si>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</si>
  <si>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</si>
  <si>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</si>
  <si>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</si>
  <si>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</si>
  <si>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</si>
  <si>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</si>
  <si>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</si>
  <si>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</si>
  <si>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</si>
  <si>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</si>
  <si>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</si>
  <si>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</si>
  <si>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</si>
  <si>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</si>
  <si>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</si>
  <si>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</si>
  <si>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</si>
  <si>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</si>
  <si>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</si>
  <si>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</si>
  <si>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</si>
  <si>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</si>
  <si>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</si>
  <si>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</si>
  <si>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</si>
  <si>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</si>
  <si>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</si>
  <si>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</si>
  <si>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</si>
  <si>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 xml:space="preserve">ACTIVIDAD CENTRAL Y/O PROGRAMA 01 </t>
  </si>
  <si>
    <t>Presupuesto Aprobado/Año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</si>
</sst>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theme="3" tint="0.39994506668294322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3" fontId="0" fillId="0" borderId="0" xfId="1" applyFont="1"/>
    <xf numFmtId="0" fontId="0" fillId="0" borderId="0" xfId="0" applyBorder="1"/>
    <xf numFmtId="0" fontId="8" fillId="0" borderId="6" xfId="0" applyFont="1" applyBorder="1"/>
    <xf numFmtId="4" fontId="6" fillId="0" borderId="0" xfId="0" applyNumberFormat="1" applyFont="1" applyBorder="1"/>
    <xf numFmtId="0" fontId="1" fillId="2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4" fontId="5" fillId="0" borderId="6" xfId="0" applyNumberFormat="1" applyFont="1" applyBorder="1"/>
    <xf numFmtId="4" fontId="6" fillId="0" borderId="6" xfId="0" applyNumberFormat="1" applyFont="1" applyBorder="1"/>
    <xf numFmtId="4" fontId="6" fillId="0" borderId="9" xfId="0" applyNumberFormat="1" applyFont="1" applyBorder="1"/>
    <xf numFmtId="4" fontId="5" fillId="0" borderId="0" xfId="0" applyNumberFormat="1" applyFont="1" applyBorder="1"/>
    <xf numFmtId="4" fontId="5" fillId="3" borderId="6" xfId="0" applyNumberFormat="1" applyFont="1" applyFill="1" applyBorder="1"/>
    <xf numFmtId="0" fontId="6" fillId="0" borderId="10" xfId="0" applyFont="1" applyBorder="1"/>
    <xf numFmtId="4" fontId="9" fillId="4" borderId="9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43" fontId="0" fillId="0" borderId="0" xfId="0" applyNumberForma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10</xdr:row>
      <xdr:rowOff>38100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2552701</xdr:colOff>
      <xdr:row>0</xdr:row>
      <xdr:rowOff>0</xdr:rowOff>
    </xdr:from>
    <xdr:to>
      <xdr:col>0</xdr:col>
      <xdr:colOff>3371851</xdr:colOff>
      <xdr:row>1</xdr:row>
      <xdr:rowOff>295275</xdr:rowOff>
    </xdr:to>
    <xdr:pic>
      <xdr:nvPicPr>
        <xdr:cNvPr id="6" name="1 Imagen" descr="Ministerio de Hacienda">
          <a:extLst>
            <a:ext uri="{FF2B5EF4-FFF2-40B4-BE49-F238E27FC236}">
              <a16:creationId xmlns:a16="http://schemas.microsoft.com/office/drawing/2014/main" id="{37422EEC-C92A-4C1B-AD3A-264C7AE20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1" y="0"/>
          <a:ext cx="8191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9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8.75" customHeight="1" x14ac:dyDescent="0.25">
      <c r="A2" s="42" t="s">
        <v>109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5.75" x14ac:dyDescent="0.25">
      <c r="A3" s="42" t="s">
        <v>110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5.75" x14ac:dyDescent="0.25">
      <c r="A4" s="42" t="s">
        <v>111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x14ac:dyDescent="0.25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A6" s="42" t="s">
        <v>112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x14ac:dyDescent="0.25">
      <c r="A7" s="43" t="s">
        <v>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tabSelected="1" workbookViewId="0">
      <selection activeCell="B121" sqref="B121"/>
    </sheetView>
  </sheetViews>
  <sheetFormatPr baseColWidth="10" defaultColWidth="11.42578125" defaultRowHeight="15" x14ac:dyDescent="0.25"/>
  <cols>
    <col min="1" max="1" width="61.42578125" customWidth="1"/>
    <col min="2" max="2" width="15.7109375" customWidth="1"/>
    <col min="3" max="3" width="12.7109375" customWidth="1"/>
    <col min="4" max="4" width="15.140625" style="25" bestFit="1" customWidth="1"/>
    <col min="6" max="6" width="22" style="25" customWidth="1"/>
    <col min="7" max="7" width="16.85546875" style="25" bestFit="1" customWidth="1"/>
    <col min="8" max="8" width="18.5703125" customWidth="1"/>
  </cols>
  <sheetData>
    <row r="1" spans="1:3" ht="23.25" customHeight="1" x14ac:dyDescent="0.25">
      <c r="A1" s="49"/>
      <c r="B1" s="49"/>
      <c r="C1" s="49"/>
    </row>
    <row r="2" spans="1:3" ht="27" customHeight="1" x14ac:dyDescent="0.25">
      <c r="A2" s="49"/>
      <c r="B2" s="49"/>
      <c r="C2" s="49"/>
    </row>
    <row r="3" spans="1:3" ht="18.75" customHeight="1" x14ac:dyDescent="0.25">
      <c r="A3" s="45" t="s">
        <v>0</v>
      </c>
      <c r="B3" s="45"/>
      <c r="C3" s="45"/>
    </row>
    <row r="4" spans="1:3" ht="18.75" customHeight="1" x14ac:dyDescent="0.25">
      <c r="A4" s="47" t="s">
        <v>110</v>
      </c>
      <c r="B4" s="47"/>
      <c r="C4" s="47"/>
    </row>
    <row r="5" spans="1:3" ht="13.5" customHeight="1" x14ac:dyDescent="0.25">
      <c r="A5" s="43" t="s">
        <v>111</v>
      </c>
      <c r="B5" s="43"/>
      <c r="C5" s="43"/>
    </row>
    <row r="6" spans="1:3" x14ac:dyDescent="0.25">
      <c r="A6" s="48" t="s">
        <v>114</v>
      </c>
      <c r="B6" s="48"/>
      <c r="C6" s="48"/>
    </row>
    <row r="7" spans="1:3" x14ac:dyDescent="0.25">
      <c r="A7" s="46" t="s">
        <v>115</v>
      </c>
      <c r="B7" s="46"/>
      <c r="C7" s="46"/>
    </row>
    <row r="8" spans="1:3" hidden="1" x14ac:dyDescent="0.25">
      <c r="A8" s="46" t="s">
        <v>35</v>
      </c>
      <c r="B8" s="46"/>
      <c r="C8" s="46"/>
    </row>
    <row r="9" spans="1:3" ht="12.75" customHeight="1" x14ac:dyDescent="0.25">
      <c r="A9" s="46" t="s">
        <v>113</v>
      </c>
      <c r="B9" s="46"/>
      <c r="C9" s="46"/>
    </row>
    <row r="10" spans="1:3" ht="8.25" customHeight="1" x14ac:dyDescent="0.25"/>
    <row r="11" spans="1:3" ht="37.5" customHeight="1" x14ac:dyDescent="0.25">
      <c r="A11" s="18" t="s">
        <v>3</v>
      </c>
      <c r="B11" s="29" t="s">
        <v>107</v>
      </c>
      <c r="C11" s="18" t="s">
        <v>108</v>
      </c>
    </row>
    <row r="12" spans="1:3" ht="14.25" customHeight="1" x14ac:dyDescent="0.25">
      <c r="A12" s="19" t="s">
        <v>17</v>
      </c>
      <c r="B12" s="30"/>
      <c r="C12" s="20"/>
    </row>
    <row r="13" spans="1:3" ht="15" customHeight="1" x14ac:dyDescent="0.25">
      <c r="A13" s="6" t="s">
        <v>32</v>
      </c>
      <c r="B13" s="31">
        <f>SUM(B14:B18)</f>
        <v>1183706195</v>
      </c>
      <c r="C13" s="7">
        <f t="shared" ref="C13" si="0">SUM(C14:C18)</f>
        <v>0</v>
      </c>
    </row>
    <row r="14" spans="1:3" ht="15" customHeight="1" x14ac:dyDescent="0.25">
      <c r="A14" s="8" t="s">
        <v>18</v>
      </c>
      <c r="B14" s="32">
        <v>742226670</v>
      </c>
      <c r="C14" s="9">
        <v>0</v>
      </c>
    </row>
    <row r="15" spans="1:3" ht="15" customHeight="1" x14ac:dyDescent="0.25">
      <c r="A15" s="8" t="s">
        <v>19</v>
      </c>
      <c r="B15" s="32">
        <v>321750437</v>
      </c>
      <c r="C15" s="9">
        <v>0</v>
      </c>
    </row>
    <row r="16" spans="1:3" ht="15" customHeight="1" x14ac:dyDescent="0.25">
      <c r="A16" s="8" t="s">
        <v>20</v>
      </c>
      <c r="B16" s="32">
        <v>3500000</v>
      </c>
      <c r="C16" s="9">
        <v>0</v>
      </c>
    </row>
    <row r="17" spans="1:3" ht="15" customHeight="1" x14ac:dyDescent="0.25">
      <c r="A17" s="8" t="s">
        <v>21</v>
      </c>
      <c r="B17" s="32">
        <v>25000000</v>
      </c>
      <c r="C17" s="9">
        <v>0</v>
      </c>
    </row>
    <row r="18" spans="1:3" ht="15" customHeight="1" x14ac:dyDescent="0.25">
      <c r="A18" s="8" t="s">
        <v>22</v>
      </c>
      <c r="B18" s="32">
        <v>91229088</v>
      </c>
      <c r="C18" s="9">
        <v>0</v>
      </c>
    </row>
    <row r="19" spans="1:3" ht="9" hidden="1" customHeight="1" x14ac:dyDescent="0.25">
      <c r="A19" s="8"/>
      <c r="B19" s="26"/>
      <c r="C19" s="9"/>
    </row>
    <row r="20" spans="1:3" ht="15" customHeight="1" x14ac:dyDescent="0.25">
      <c r="A20" s="6" t="s">
        <v>33</v>
      </c>
      <c r="B20" s="31">
        <f>SUM(B21:B29)</f>
        <v>800274375</v>
      </c>
      <c r="C20" s="7">
        <f t="shared" ref="C20" si="1">SUM(C21:C29)</f>
        <v>0</v>
      </c>
    </row>
    <row r="21" spans="1:3" ht="15" customHeight="1" x14ac:dyDescent="0.25">
      <c r="A21" s="8" t="s">
        <v>23</v>
      </c>
      <c r="B21" s="32">
        <v>60849256</v>
      </c>
      <c r="C21" s="9">
        <v>0</v>
      </c>
    </row>
    <row r="22" spans="1:3" ht="15" customHeight="1" x14ac:dyDescent="0.25">
      <c r="A22" s="8" t="s">
        <v>24</v>
      </c>
      <c r="B22" s="32">
        <v>24000000</v>
      </c>
      <c r="C22" s="9">
        <v>0</v>
      </c>
    </row>
    <row r="23" spans="1:3" ht="15" customHeight="1" x14ac:dyDescent="0.25">
      <c r="A23" s="8" t="s">
        <v>25</v>
      </c>
      <c r="B23" s="32">
        <v>7000000</v>
      </c>
      <c r="C23" s="9">
        <v>0</v>
      </c>
    </row>
    <row r="24" spans="1:3" ht="15" customHeight="1" x14ac:dyDescent="0.25">
      <c r="A24" s="8" t="s">
        <v>26</v>
      </c>
      <c r="B24" s="32">
        <v>6160000</v>
      </c>
      <c r="C24" s="9">
        <v>0</v>
      </c>
    </row>
    <row r="25" spans="1:3" ht="15" customHeight="1" x14ac:dyDescent="0.25">
      <c r="A25" s="8" t="s">
        <v>27</v>
      </c>
      <c r="B25" s="32">
        <v>40108000</v>
      </c>
      <c r="C25" s="9">
        <v>0</v>
      </c>
    </row>
    <row r="26" spans="1:3" ht="15" customHeight="1" x14ac:dyDescent="0.25">
      <c r="A26" s="8" t="s">
        <v>28</v>
      </c>
      <c r="B26" s="32">
        <v>45500000</v>
      </c>
      <c r="C26" s="9">
        <v>0</v>
      </c>
    </row>
    <row r="27" spans="1:3" ht="15" customHeight="1" x14ac:dyDescent="0.25">
      <c r="A27" s="8" t="s">
        <v>29</v>
      </c>
      <c r="B27" s="32">
        <v>104500000</v>
      </c>
      <c r="C27" s="9">
        <v>0</v>
      </c>
    </row>
    <row r="28" spans="1:3" ht="15" customHeight="1" x14ac:dyDescent="0.25">
      <c r="A28" s="8" t="s">
        <v>30</v>
      </c>
      <c r="B28" s="32">
        <v>487568380</v>
      </c>
      <c r="C28" s="9">
        <v>0</v>
      </c>
    </row>
    <row r="29" spans="1:3" ht="15" customHeight="1" x14ac:dyDescent="0.25">
      <c r="A29" s="8" t="s">
        <v>31</v>
      </c>
      <c r="B29" s="32">
        <v>24588739</v>
      </c>
      <c r="C29" s="9">
        <v>0</v>
      </c>
    </row>
    <row r="30" spans="1:3" ht="5.0999999999999996" hidden="1" customHeight="1" x14ac:dyDescent="0.25">
      <c r="A30" s="8"/>
      <c r="B30" s="32"/>
      <c r="C30" s="9" t="s">
        <v>35</v>
      </c>
    </row>
    <row r="31" spans="1:3" ht="15" customHeight="1" x14ac:dyDescent="0.25">
      <c r="A31" s="6" t="s">
        <v>34</v>
      </c>
      <c r="B31" s="31">
        <f>SUM(B32:B40)</f>
        <v>209824098</v>
      </c>
      <c r="C31" s="7">
        <f t="shared" ref="C31" si="2">SUM(C32:C40)</f>
        <v>0</v>
      </c>
    </row>
    <row r="32" spans="1:3" ht="15" customHeight="1" x14ac:dyDescent="0.25">
      <c r="A32" s="8" t="s">
        <v>36</v>
      </c>
      <c r="B32" s="32">
        <v>4700000</v>
      </c>
      <c r="C32" s="9">
        <v>0</v>
      </c>
    </row>
    <row r="33" spans="1:3" ht="15" customHeight="1" x14ac:dyDescent="0.25">
      <c r="A33" s="8" t="s">
        <v>37</v>
      </c>
      <c r="B33" s="32">
        <v>3800000</v>
      </c>
      <c r="C33" s="9">
        <v>0</v>
      </c>
    </row>
    <row r="34" spans="1:3" ht="15" customHeight="1" x14ac:dyDescent="0.25">
      <c r="A34" s="8" t="s">
        <v>38</v>
      </c>
      <c r="B34" s="32">
        <v>7700000</v>
      </c>
      <c r="C34" s="9">
        <v>0</v>
      </c>
    </row>
    <row r="35" spans="1:3" ht="15" customHeight="1" x14ac:dyDescent="0.25">
      <c r="A35" s="8" t="s">
        <v>39</v>
      </c>
      <c r="B35" s="32">
        <v>0</v>
      </c>
      <c r="C35" s="9">
        <v>0</v>
      </c>
    </row>
    <row r="36" spans="1:3" ht="15" customHeight="1" x14ac:dyDescent="0.25">
      <c r="A36" s="8" t="s">
        <v>40</v>
      </c>
      <c r="B36" s="32">
        <v>7120000</v>
      </c>
      <c r="C36" s="9">
        <v>0</v>
      </c>
    </row>
    <row r="37" spans="1:3" ht="15" customHeight="1" x14ac:dyDescent="0.25">
      <c r="A37" s="8" t="s">
        <v>41</v>
      </c>
      <c r="B37" s="32">
        <v>1780000</v>
      </c>
      <c r="C37" s="9">
        <v>0</v>
      </c>
    </row>
    <row r="38" spans="1:3" ht="15" customHeight="1" x14ac:dyDescent="0.25">
      <c r="A38" s="8" t="s">
        <v>42</v>
      </c>
      <c r="B38" s="32">
        <v>37700000</v>
      </c>
      <c r="C38" s="9">
        <v>0</v>
      </c>
    </row>
    <row r="39" spans="1:3" ht="15" customHeight="1" x14ac:dyDescent="0.25">
      <c r="A39" s="8" t="s">
        <v>43</v>
      </c>
      <c r="B39" s="32">
        <v>0</v>
      </c>
      <c r="C39" s="9">
        <v>0</v>
      </c>
    </row>
    <row r="40" spans="1:3" ht="15" customHeight="1" x14ac:dyDescent="0.25">
      <c r="A40" s="8" t="s">
        <v>44</v>
      </c>
      <c r="B40" s="32">
        <v>147024098</v>
      </c>
      <c r="C40" s="9">
        <v>0</v>
      </c>
    </row>
    <row r="41" spans="1:3" ht="9" hidden="1" customHeight="1" x14ac:dyDescent="0.25">
      <c r="A41" s="8" t="s">
        <v>35</v>
      </c>
      <c r="B41" s="32"/>
      <c r="C41" s="9"/>
    </row>
    <row r="42" spans="1:3" ht="15" customHeight="1" x14ac:dyDescent="0.25">
      <c r="A42" s="6" t="s">
        <v>45</v>
      </c>
      <c r="B42" s="31">
        <f>SUM(B43:B49)</f>
        <v>13479016631</v>
      </c>
      <c r="C42" s="7">
        <f t="shared" ref="C42" si="3">SUM(C43:C49)</f>
        <v>0</v>
      </c>
    </row>
    <row r="43" spans="1:3" ht="15" customHeight="1" x14ac:dyDescent="0.25">
      <c r="A43" s="8" t="s">
        <v>46</v>
      </c>
      <c r="B43" s="32">
        <v>340050000</v>
      </c>
      <c r="C43" s="9">
        <v>0</v>
      </c>
    </row>
    <row r="44" spans="1:3" ht="15" customHeight="1" x14ac:dyDescent="0.25">
      <c r="A44" s="8" t="s">
        <v>102</v>
      </c>
      <c r="B44" s="32">
        <v>12630598739</v>
      </c>
      <c r="C44" s="9">
        <v>0</v>
      </c>
    </row>
    <row r="45" spans="1:3" ht="15" customHeight="1" x14ac:dyDescent="0.25">
      <c r="A45" s="8" t="s">
        <v>47</v>
      </c>
      <c r="B45" s="32">
        <v>0</v>
      </c>
      <c r="C45" s="9">
        <v>0</v>
      </c>
    </row>
    <row r="46" spans="1:3" ht="15" customHeight="1" x14ac:dyDescent="0.25">
      <c r="A46" s="8" t="s">
        <v>48</v>
      </c>
      <c r="B46" s="32">
        <v>301441777</v>
      </c>
      <c r="C46" s="9">
        <v>0</v>
      </c>
    </row>
    <row r="47" spans="1:3" ht="15" customHeight="1" x14ac:dyDescent="0.25">
      <c r="A47" s="27" t="s">
        <v>49</v>
      </c>
      <c r="B47" s="32">
        <v>200461915</v>
      </c>
      <c r="C47" s="9">
        <v>0</v>
      </c>
    </row>
    <row r="48" spans="1:3" ht="15" customHeight="1" x14ac:dyDescent="0.25">
      <c r="A48" s="8" t="s">
        <v>50</v>
      </c>
      <c r="B48" s="32">
        <v>6464200</v>
      </c>
      <c r="C48" s="9">
        <v>0</v>
      </c>
    </row>
    <row r="49" spans="1:3" ht="15" hidden="1" customHeight="1" x14ac:dyDescent="0.25">
      <c r="A49" s="8" t="s">
        <v>51</v>
      </c>
      <c r="B49" s="32">
        <v>0</v>
      </c>
      <c r="C49" s="9"/>
    </row>
    <row r="50" spans="1:3" ht="6" customHeight="1" x14ac:dyDescent="0.25">
      <c r="A50" s="14"/>
      <c r="B50" s="33"/>
      <c r="C50" s="15"/>
    </row>
    <row r="51" spans="1:3" ht="6" hidden="1" customHeight="1" x14ac:dyDescent="0.25">
      <c r="A51" s="8"/>
      <c r="B51" s="28"/>
      <c r="C51" s="9"/>
    </row>
    <row r="52" spans="1:3" ht="6" customHeight="1" x14ac:dyDescent="0.25">
      <c r="A52" s="8"/>
      <c r="B52" s="28"/>
      <c r="C52" s="9"/>
    </row>
    <row r="53" spans="1:3" ht="15" customHeight="1" x14ac:dyDescent="0.25">
      <c r="A53" s="6" t="s">
        <v>52</v>
      </c>
      <c r="B53" s="34">
        <f>SUM(B54:B60)</f>
        <v>498400000</v>
      </c>
      <c r="C53" s="7">
        <f t="shared" ref="C53" si="4">SUM(C54:C60)</f>
        <v>0</v>
      </c>
    </row>
    <row r="54" spans="1:3" ht="15" customHeight="1" x14ac:dyDescent="0.25">
      <c r="A54" s="8" t="s">
        <v>53</v>
      </c>
      <c r="B54" s="28">
        <v>0</v>
      </c>
      <c r="C54" s="9">
        <v>0</v>
      </c>
    </row>
    <row r="55" spans="1:3" ht="15" customHeight="1" x14ac:dyDescent="0.25">
      <c r="A55" s="8" t="s">
        <v>103</v>
      </c>
      <c r="B55" s="28">
        <v>498400000</v>
      </c>
      <c r="C55" s="9">
        <v>0</v>
      </c>
    </row>
    <row r="56" spans="1:3" ht="15" customHeight="1" x14ac:dyDescent="0.25">
      <c r="A56" s="8" t="s">
        <v>54</v>
      </c>
      <c r="B56" s="28">
        <v>0</v>
      </c>
      <c r="C56" s="9">
        <v>0</v>
      </c>
    </row>
    <row r="57" spans="1:3" ht="15" customHeight="1" x14ac:dyDescent="0.25">
      <c r="A57" s="8" t="s">
        <v>55</v>
      </c>
      <c r="B57" s="28">
        <v>0</v>
      </c>
      <c r="C57" s="9">
        <v>0</v>
      </c>
    </row>
    <row r="58" spans="1:3" ht="15" customHeight="1" x14ac:dyDescent="0.25">
      <c r="A58" s="8" t="s">
        <v>56</v>
      </c>
      <c r="B58" s="28">
        <v>0</v>
      </c>
      <c r="C58" s="9">
        <v>0</v>
      </c>
    </row>
    <row r="59" spans="1:3" ht="15" customHeight="1" x14ac:dyDescent="0.25">
      <c r="A59" s="8" t="s">
        <v>57</v>
      </c>
      <c r="B59" s="28">
        <v>0</v>
      </c>
      <c r="C59" s="9">
        <v>0</v>
      </c>
    </row>
    <row r="60" spans="1:3" ht="15" customHeight="1" x14ac:dyDescent="0.25">
      <c r="A60" s="8" t="s">
        <v>58</v>
      </c>
      <c r="B60" s="28">
        <v>0</v>
      </c>
      <c r="C60" s="9">
        <v>0</v>
      </c>
    </row>
    <row r="61" spans="1:3" ht="6" customHeight="1" x14ac:dyDescent="0.25">
      <c r="A61" s="8"/>
      <c r="B61" s="28"/>
      <c r="C61" s="9"/>
    </row>
    <row r="62" spans="1:3" ht="15" customHeight="1" x14ac:dyDescent="0.25">
      <c r="A62" s="6" t="s">
        <v>59</v>
      </c>
      <c r="B62" s="34">
        <f>SUM(B63:B71)</f>
        <v>65478107</v>
      </c>
      <c r="C62" s="7">
        <f t="shared" ref="C62" si="5">SUM(C63:C71)</f>
        <v>0</v>
      </c>
    </row>
    <row r="63" spans="1:3" ht="15" customHeight="1" x14ac:dyDescent="0.25">
      <c r="A63" s="8" t="s">
        <v>60</v>
      </c>
      <c r="B63" s="32">
        <v>25000000</v>
      </c>
      <c r="C63" s="9">
        <v>0</v>
      </c>
    </row>
    <row r="64" spans="1:3" ht="15" customHeight="1" x14ac:dyDescent="0.25">
      <c r="A64" s="8" t="s">
        <v>61</v>
      </c>
      <c r="B64" s="32">
        <v>5478107</v>
      </c>
      <c r="C64" s="9">
        <v>0</v>
      </c>
    </row>
    <row r="65" spans="1:3" ht="15" customHeight="1" x14ac:dyDescent="0.25">
      <c r="A65" s="8" t="s">
        <v>62</v>
      </c>
      <c r="B65" s="32">
        <v>0</v>
      </c>
      <c r="C65" s="9">
        <v>0</v>
      </c>
    </row>
    <row r="66" spans="1:3" ht="15" customHeight="1" x14ac:dyDescent="0.25">
      <c r="A66" s="8" t="s">
        <v>63</v>
      </c>
      <c r="B66" s="32"/>
      <c r="C66" s="9">
        <v>0</v>
      </c>
    </row>
    <row r="67" spans="1:3" ht="15" customHeight="1" x14ac:dyDescent="0.25">
      <c r="A67" s="8" t="s">
        <v>64</v>
      </c>
      <c r="B67" s="32">
        <v>5000000</v>
      </c>
      <c r="C67" s="9">
        <v>0</v>
      </c>
    </row>
    <row r="68" spans="1:3" ht="15" customHeight="1" x14ac:dyDescent="0.25">
      <c r="A68" s="8" t="s">
        <v>65</v>
      </c>
      <c r="B68" s="32">
        <v>10000000</v>
      </c>
      <c r="C68" s="9">
        <v>0</v>
      </c>
    </row>
    <row r="69" spans="1:3" ht="15" customHeight="1" x14ac:dyDescent="0.25">
      <c r="A69" s="8" t="s">
        <v>66</v>
      </c>
      <c r="B69" s="32">
        <v>0</v>
      </c>
      <c r="C69" s="9">
        <v>0</v>
      </c>
    </row>
    <row r="70" spans="1:3" ht="15" customHeight="1" x14ac:dyDescent="0.25">
      <c r="A70" s="8" t="s">
        <v>67</v>
      </c>
      <c r="B70" s="32">
        <v>20000000</v>
      </c>
      <c r="C70" s="9">
        <v>0</v>
      </c>
    </row>
    <row r="71" spans="1:3" ht="15" hidden="1" customHeight="1" x14ac:dyDescent="0.25">
      <c r="A71" s="8" t="s">
        <v>68</v>
      </c>
      <c r="B71" s="32">
        <v>0</v>
      </c>
      <c r="C71" s="9"/>
    </row>
    <row r="72" spans="1:3" ht="10.5" hidden="1" customHeight="1" x14ac:dyDescent="0.25">
      <c r="A72" s="8"/>
      <c r="B72" s="32"/>
      <c r="C72" s="9"/>
    </row>
    <row r="73" spans="1:3" ht="15" customHeight="1" x14ac:dyDescent="0.25">
      <c r="A73" s="6" t="s">
        <v>69</v>
      </c>
      <c r="B73" s="31">
        <f>SUM(B74:B77)</f>
        <v>25000000</v>
      </c>
      <c r="C73" s="7">
        <f t="shared" ref="C73" si="6">SUM(C74:C77)</f>
        <v>0</v>
      </c>
    </row>
    <row r="74" spans="1:3" ht="15" customHeight="1" x14ac:dyDescent="0.25">
      <c r="A74" s="8" t="s">
        <v>104</v>
      </c>
      <c r="B74" s="32">
        <v>25000000</v>
      </c>
      <c r="C74" s="9">
        <v>0</v>
      </c>
    </row>
    <row r="75" spans="1:3" ht="15" customHeight="1" x14ac:dyDescent="0.25">
      <c r="A75" s="8" t="s">
        <v>105</v>
      </c>
      <c r="B75" s="32">
        <v>0</v>
      </c>
      <c r="C75" s="9">
        <v>0</v>
      </c>
    </row>
    <row r="76" spans="1:3" ht="15" customHeight="1" x14ac:dyDescent="0.25">
      <c r="A76" s="8" t="s">
        <v>106</v>
      </c>
      <c r="B76" s="32">
        <v>0</v>
      </c>
      <c r="C76" s="9">
        <v>0</v>
      </c>
    </row>
    <row r="77" spans="1:3" ht="15" customHeight="1" x14ac:dyDescent="0.25">
      <c r="A77" s="8" t="s">
        <v>77</v>
      </c>
      <c r="B77" s="32">
        <v>0</v>
      </c>
      <c r="C77" s="9">
        <v>0</v>
      </c>
    </row>
    <row r="78" spans="1:3" ht="9.75" customHeight="1" x14ac:dyDescent="0.25">
      <c r="A78" s="8"/>
      <c r="B78" s="32"/>
      <c r="C78" s="9">
        <v>0</v>
      </c>
    </row>
    <row r="79" spans="1:3" ht="15" customHeight="1" x14ac:dyDescent="0.25">
      <c r="A79" s="6" t="s">
        <v>70</v>
      </c>
      <c r="B79" s="31">
        <f>SUM(B80:B81)</f>
        <v>0</v>
      </c>
      <c r="C79" s="7">
        <v>0</v>
      </c>
    </row>
    <row r="80" spans="1:3" ht="15" customHeight="1" x14ac:dyDescent="0.25">
      <c r="A80" s="8" t="s">
        <v>71</v>
      </c>
      <c r="B80" s="32">
        <v>0</v>
      </c>
      <c r="C80" s="9">
        <v>0</v>
      </c>
    </row>
    <row r="81" spans="1:3" ht="15" customHeight="1" x14ac:dyDescent="0.25">
      <c r="A81" s="8" t="s">
        <v>72</v>
      </c>
      <c r="B81" s="32">
        <v>0</v>
      </c>
      <c r="C81" s="9">
        <v>0</v>
      </c>
    </row>
    <row r="82" spans="1:3" ht="12" customHeight="1" x14ac:dyDescent="0.25">
      <c r="A82" s="8"/>
      <c r="B82" s="32"/>
      <c r="C82" s="9">
        <v>0</v>
      </c>
    </row>
    <row r="83" spans="1:3" ht="15" customHeight="1" x14ac:dyDescent="0.25">
      <c r="A83" s="6" t="s">
        <v>73</v>
      </c>
      <c r="B83" s="31">
        <f>SUM(B84:B86)</f>
        <v>0</v>
      </c>
      <c r="C83" s="7">
        <v>0</v>
      </c>
    </row>
    <row r="84" spans="1:3" ht="15" customHeight="1" x14ac:dyDescent="0.25">
      <c r="A84" s="8" t="s">
        <v>74</v>
      </c>
      <c r="B84" s="32">
        <v>0</v>
      </c>
      <c r="C84" s="9">
        <v>0</v>
      </c>
    </row>
    <row r="85" spans="1:3" ht="15" customHeight="1" x14ac:dyDescent="0.25">
      <c r="A85" s="8" t="s">
        <v>75</v>
      </c>
      <c r="B85" s="32">
        <v>0</v>
      </c>
      <c r="C85" s="9">
        <v>0</v>
      </c>
    </row>
    <row r="86" spans="1:3" ht="15" customHeight="1" x14ac:dyDescent="0.25">
      <c r="A86" s="8" t="s">
        <v>76</v>
      </c>
      <c r="B86" s="32">
        <v>0</v>
      </c>
      <c r="C86" s="9">
        <v>0</v>
      </c>
    </row>
    <row r="87" spans="1:3" ht="0.75" customHeight="1" x14ac:dyDescent="0.25">
      <c r="A87" s="8"/>
      <c r="B87" s="32"/>
      <c r="C87" s="9"/>
    </row>
    <row r="88" spans="1:3" ht="0.75" customHeight="1" x14ac:dyDescent="0.25">
      <c r="A88" s="8"/>
      <c r="B88" s="32"/>
      <c r="C88" s="9"/>
    </row>
    <row r="89" spans="1:3" ht="13.5" hidden="1" customHeight="1" x14ac:dyDescent="0.25">
      <c r="A89" s="8"/>
      <c r="B89" s="32"/>
      <c r="C89" s="9"/>
    </row>
    <row r="90" spans="1:3" ht="12.75" hidden="1" customHeight="1" x14ac:dyDescent="0.25">
      <c r="A90" s="8"/>
      <c r="B90" s="32"/>
      <c r="C90" s="9"/>
    </row>
    <row r="91" spans="1:3" ht="13.5" hidden="1" customHeight="1" x14ac:dyDescent="0.25">
      <c r="A91" s="14"/>
      <c r="B91" s="33"/>
      <c r="C91" s="9"/>
    </row>
    <row r="92" spans="1:3" ht="0.75" customHeight="1" x14ac:dyDescent="0.25">
      <c r="A92" s="8"/>
      <c r="B92" s="32"/>
      <c r="C92" s="9"/>
    </row>
    <row r="93" spans="1:3" ht="15.6" customHeight="1" x14ac:dyDescent="0.25">
      <c r="A93" s="10" t="s">
        <v>99</v>
      </c>
      <c r="B93" s="39">
        <f>+B13+B20+B31+B42+B53+B62+B73+B79+B83</f>
        <v>16261699406</v>
      </c>
      <c r="C93" s="11">
        <f t="shared" ref="C93" si="7">+C13+C20+C31+C42+C53+C62+C73+C79+C83</f>
        <v>0</v>
      </c>
    </row>
    <row r="94" spans="1:3" ht="15.6" customHeight="1" x14ac:dyDescent="0.25">
      <c r="A94" s="22"/>
      <c r="B94" s="36"/>
      <c r="C94" s="22"/>
    </row>
    <row r="95" spans="1:3" ht="19.5" customHeight="1" x14ac:dyDescent="0.25">
      <c r="A95" s="38" t="s">
        <v>78</v>
      </c>
      <c r="B95" s="36"/>
      <c r="C95" s="22"/>
    </row>
    <row r="96" spans="1:3" ht="15.6" customHeight="1" x14ac:dyDescent="0.25">
      <c r="A96" s="6" t="s">
        <v>79</v>
      </c>
      <c r="B96" s="31">
        <f>SUM(B97:B98)</f>
        <v>0</v>
      </c>
      <c r="C96" s="7">
        <f t="shared" ref="C96" si="8">SUM(C97:C98)</f>
        <v>0</v>
      </c>
    </row>
    <row r="97" spans="1:8" ht="15.6" customHeight="1" x14ac:dyDescent="0.25">
      <c r="A97" s="8" t="s">
        <v>80</v>
      </c>
      <c r="B97" s="32">
        <v>0</v>
      </c>
      <c r="C97" s="9">
        <v>0</v>
      </c>
    </row>
    <row r="98" spans="1:8" ht="15.6" customHeight="1" x14ac:dyDescent="0.25">
      <c r="A98" s="8" t="s">
        <v>81</v>
      </c>
      <c r="B98" s="32">
        <v>0</v>
      </c>
      <c r="C98" s="9">
        <v>0</v>
      </c>
    </row>
    <row r="99" spans="1:8" ht="9.75" customHeight="1" x14ac:dyDescent="0.25">
      <c r="A99" s="8"/>
      <c r="B99" s="32"/>
      <c r="C99" s="9">
        <v>0</v>
      </c>
    </row>
    <row r="100" spans="1:8" ht="15.6" customHeight="1" x14ac:dyDescent="0.25">
      <c r="A100" s="6" t="s">
        <v>82</v>
      </c>
      <c r="B100" s="31">
        <f>SUM(B101:B102)</f>
        <v>0</v>
      </c>
      <c r="C100" s="7">
        <f t="shared" ref="C100" si="9">SUM(C101:C102)</f>
        <v>0</v>
      </c>
    </row>
    <row r="101" spans="1:8" ht="15.6" customHeight="1" x14ac:dyDescent="0.25">
      <c r="A101" s="8" t="s">
        <v>83</v>
      </c>
      <c r="B101" s="32">
        <v>0</v>
      </c>
      <c r="C101" s="9">
        <v>0</v>
      </c>
    </row>
    <row r="102" spans="1:8" ht="15.6" customHeight="1" x14ac:dyDescent="0.25">
      <c r="A102" s="8" t="s">
        <v>84</v>
      </c>
      <c r="B102" s="32">
        <v>0</v>
      </c>
      <c r="C102" s="9">
        <v>0</v>
      </c>
    </row>
    <row r="103" spans="1:8" ht="9.75" customHeight="1" x14ac:dyDescent="0.25">
      <c r="A103" s="8"/>
      <c r="B103" s="32"/>
      <c r="C103" s="9">
        <v>0</v>
      </c>
    </row>
    <row r="104" spans="1:8" ht="15.6" customHeight="1" x14ac:dyDescent="0.25">
      <c r="A104" s="6" t="s">
        <v>85</v>
      </c>
      <c r="B104" s="31">
        <f>SUM(B105)</f>
        <v>0</v>
      </c>
      <c r="C104" s="7">
        <f t="shared" ref="C104" si="10">SUM(C105)</f>
        <v>0</v>
      </c>
    </row>
    <row r="105" spans="1:8" ht="15.6" customHeight="1" x14ac:dyDescent="0.25">
      <c r="A105" s="8" t="s">
        <v>86</v>
      </c>
      <c r="B105" s="28">
        <v>0</v>
      </c>
      <c r="C105" s="9">
        <v>0</v>
      </c>
    </row>
    <row r="106" spans="1:8" ht="9.75" customHeight="1" x14ac:dyDescent="0.25">
      <c r="A106" s="8"/>
      <c r="B106" s="32"/>
      <c r="C106" s="9"/>
    </row>
    <row r="107" spans="1:8" ht="15.6" customHeight="1" x14ac:dyDescent="0.25">
      <c r="A107" s="10" t="s">
        <v>87</v>
      </c>
      <c r="B107" s="35">
        <f>+B96+B100+B104</f>
        <v>0</v>
      </c>
      <c r="C107" s="11">
        <f t="shared" ref="C107" si="11">+C96+C100+C104</f>
        <v>0</v>
      </c>
    </row>
    <row r="108" spans="1:8" ht="9.75" customHeight="1" x14ac:dyDescent="0.25">
      <c r="A108" s="8"/>
      <c r="B108" s="32"/>
      <c r="C108" s="9"/>
    </row>
    <row r="109" spans="1:8" ht="20.25" customHeight="1" x14ac:dyDescent="0.25">
      <c r="A109" s="16" t="s">
        <v>88</v>
      </c>
      <c r="B109" s="37">
        <f>+B93+B107</f>
        <v>16261699406</v>
      </c>
      <c r="C109" s="17">
        <f>+C93+C107</f>
        <v>0</v>
      </c>
    </row>
    <row r="110" spans="1:8" ht="7.5" customHeight="1" x14ac:dyDescent="0.25">
      <c r="A110" s="4"/>
      <c r="B110" s="3"/>
      <c r="C110" s="3"/>
    </row>
    <row r="111" spans="1:8" ht="15" customHeight="1" x14ac:dyDescent="0.25">
      <c r="A111" s="1" t="s">
        <v>89</v>
      </c>
      <c r="B111" s="3"/>
      <c r="C111" s="3"/>
      <c r="H111" s="40"/>
    </row>
    <row r="112" spans="1:8" ht="15" customHeight="1" x14ac:dyDescent="0.25">
      <c r="A112" s="13" t="s">
        <v>90</v>
      </c>
      <c r="B112" s="3"/>
      <c r="C112" s="3"/>
    </row>
    <row r="113" spans="1:8" ht="15" customHeight="1" x14ac:dyDescent="0.25">
      <c r="A113" s="13" t="s">
        <v>91</v>
      </c>
      <c r="B113" s="3"/>
      <c r="C113" s="3"/>
    </row>
    <row r="114" spans="1:8" ht="15" customHeight="1" x14ac:dyDescent="0.25">
      <c r="A114" s="13" t="s">
        <v>92</v>
      </c>
      <c r="B114" s="3"/>
      <c r="C114" s="3"/>
    </row>
    <row r="115" spans="1:8" ht="15" customHeight="1" x14ac:dyDescent="0.25">
      <c r="A115" s="13" t="s">
        <v>93</v>
      </c>
      <c r="B115" s="3"/>
      <c r="C115" s="3"/>
      <c r="D115" s="43"/>
      <c r="E115" s="43"/>
      <c r="F115" s="43"/>
      <c r="H115" s="40"/>
    </row>
    <row r="116" spans="1:8" ht="15" customHeight="1" x14ac:dyDescent="0.25">
      <c r="A116" s="13" t="s">
        <v>94</v>
      </c>
      <c r="B116" s="3"/>
      <c r="C116" s="3"/>
      <c r="D116" s="44"/>
      <c r="E116" s="44"/>
      <c r="F116" s="44"/>
    </row>
    <row r="117" spans="1:8" ht="15" customHeight="1" x14ac:dyDescent="0.25">
      <c r="A117" s="5"/>
      <c r="B117" s="3"/>
      <c r="C117" s="3"/>
    </row>
  </sheetData>
  <mergeCells count="11">
    <mergeCell ref="A1:C1"/>
    <mergeCell ref="A2:C2"/>
    <mergeCell ref="D115:F115"/>
    <mergeCell ref="D116:F116"/>
    <mergeCell ref="A3:C3"/>
    <mergeCell ref="A5:C5"/>
    <mergeCell ref="A7:C7"/>
    <mergeCell ref="A8:C8"/>
    <mergeCell ref="A9:C9"/>
    <mergeCell ref="A4:C4"/>
    <mergeCell ref="A6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Fin.'!Área_de_impresión</vt:lpstr>
      <vt:lpstr>'Ejecucion Gastos y Aplic. Fin.'!Títulos_a_imprimir</vt:lpstr>
      <vt:lpstr>'Ejecucion Gastos y Aplic. Fin..'!Títulos_a_imprimir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tueni</cp:lastModifiedBy>
  <cp:lastPrinted>2021-02-03T19:06:49Z</cp:lastPrinted>
  <dcterms:created xsi:type="dcterms:W3CDTF">2018-09-05T18:07:27Z</dcterms:created>
  <dcterms:modified xsi:type="dcterms:W3CDTF">2021-03-16T14:18:31Z</dcterms:modified>
</cp:coreProperties>
</file>