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ulio-2020\Act-Central\"/>
    </mc:Choice>
  </mc:AlternateContent>
  <xr:revisionPtr revIDLastSave="0" documentId="13_ncr:1_{44BB12D8-938A-4549-B640-4A349184F3FC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 (2" sheetId="3" r:id="rId2"/>
  </sheets>
  <definedNames>
    <definedName name="_xlnm.Print_Area" localSheetId="1">'Ejecucion Gastos y Aplic. F (2'!$A$4:$C$122</definedName>
    <definedName name="_xlnm.Print_Titles" localSheetId="1">'Ejecucion Gastos y Aplic. F (2'!$1:$13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5" i="3" l="1"/>
  <c r="B95" i="3"/>
  <c r="C91" i="3"/>
  <c r="B91" i="3"/>
  <c r="C87" i="3"/>
  <c r="B87" i="3"/>
  <c r="C80" i="3"/>
  <c r="B80" i="3"/>
  <c r="C76" i="3"/>
  <c r="B76" i="3"/>
  <c r="C70" i="3"/>
  <c r="B70" i="3"/>
  <c r="C59" i="3"/>
  <c r="B59" i="3"/>
  <c r="C50" i="3"/>
  <c r="B50" i="3"/>
  <c r="C41" i="3"/>
  <c r="B41" i="3"/>
  <c r="C31" i="3"/>
  <c r="B31" i="3"/>
  <c r="C21" i="3"/>
  <c r="B21" i="3"/>
  <c r="C15" i="3"/>
  <c r="B15" i="3"/>
  <c r="C85" i="3" l="1"/>
  <c r="B98" i="3"/>
  <c r="C98" i="3"/>
  <c r="B85" i="3"/>
  <c r="B100" i="3" l="1"/>
  <c r="C100" i="3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N87" i="2" s="1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75" i="2" l="1"/>
  <c r="N69" i="2"/>
  <c r="N79" i="2"/>
  <c r="C98" i="2"/>
  <c r="G98" i="2"/>
  <c r="K98" i="2"/>
  <c r="N29" i="2"/>
  <c r="N58" i="2"/>
  <c r="E84" i="2"/>
  <c r="I84" i="2"/>
  <c r="I100" i="2" s="1"/>
  <c r="M84" i="2"/>
  <c r="N11" i="2"/>
  <c r="D84" i="2"/>
  <c r="H84" i="2"/>
  <c r="L84" i="2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 s="1"/>
  <c r="M100" i="2" l="1"/>
  <c r="B100" i="2"/>
  <c r="D100" i="2"/>
  <c r="K100" i="2"/>
  <c r="J100" i="2"/>
  <c r="L100" i="2"/>
  <c r="G100" i="2"/>
  <c r="C100" i="2"/>
  <c r="N84" i="2"/>
  <c r="N100" i="2" s="1"/>
  <c r="E100" i="2"/>
  <c r="F100" i="2"/>
  <c r="H100" i="2"/>
</calcChain>
</file>

<file path=xl/sharedStrings.xml><?xml version="1.0" encoding="utf-8"?>
<sst xmlns="http://schemas.openxmlformats.org/spreadsheetml/2006/main" count="214" uniqueCount="125">
  <si>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</si>
  <si>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</si>
  <si>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</si>
  <si>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</si>
  <si>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</si>
  <si>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</si>
  <si>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</si>
  <si>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</si>
  <si>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</si>
  <si>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</si>
  <si>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</si>
  <si>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</si>
  <si>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</si>
  <si>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</si>
  <si>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</si>
  <si>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</si>
  <si>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</si>
  <si>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</si>
  <si>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</si>
  <si>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</si>
  <si>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</si>
  <si>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</si>
  <si>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</si>
  <si>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</si>
  <si>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</si>
  <si>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</si>
  <si>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</si>
  <si>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</si>
  <si>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</si>
  <si>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</si>
  <si>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</si>
  <si>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</si>
  <si>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</si>
  <si>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</si>
  <si>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</si>
  <si>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</si>
  <si>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</si>
  <si>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</si>
  <si>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</si>
  <si>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</si>
  <si>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</si>
  <si>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</si>
  <si>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</si>
  <si>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</si>
  <si>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</si>
  <si>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</si>
  <si>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</si>
  <si>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</si>
  <si>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</si>
  <si>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</si>
  <si>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</si>
  <si>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</si>
  <si>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</si>
  <si>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</si>
  <si>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</si>
  <si>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</si>
  <si>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</si>
  <si>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</si>
  <si>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</si>
  <si>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</si>
  <si>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</si>
  <si>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</si>
  <si>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</si>
  <si>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</si>
  <si>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</si>
  <si>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</si>
  <si>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</si>
  <si>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</si>
  <si>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</si>
  <si>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</si>
  <si>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</si>
  <si>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</si>
  <si>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</si>
  <si>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</si>
  <si>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</si>
  <si>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</si>
  <si>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</si>
  <si>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</si>
  <si>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</si>
  <si>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</si>
  <si>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</si>
  <si>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</si>
  <si>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</si>
  <si>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</si>
  <si>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</si>
  <si>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</si>
  <si>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</si>
  <si>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</si>
  <si>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</si>
  <si>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</si>
  <si>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</si>
  <si>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</si>
  <si>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</si>
  <si>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</si>
  <si>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</si>
  <si>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</si>
  <si>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</si>
  <si>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</si>
  <si>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</si>
  <si>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</si>
  <si>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</si>
  <si>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</si>
  <si>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</si>
  <si>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</si>
  <si>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</si>
  <si>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</si>
  <si>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</si>
  <si>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</si>
  <si>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</si>
  <si>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</si>
  <si>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</si>
  <si>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</si>
  <si>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</si>
  <si>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</si>
  <si>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PROGRAMA 01 Y/O ACTIVIDAD CENTRAL </t>
  </si>
  <si>
    <t>AÑO 2020</t>
  </si>
  <si>
    <t>¨Año de la Consolidación de la Seguridad Alimentaria¨</t>
  </si>
  <si>
    <t xml:space="preserve">      ____________________________________________</t>
  </si>
  <si>
    <t xml:space="preserve">             Preparado por:                                                                                          Revisado por:</t>
  </si>
  <si>
    <t xml:space="preserve">             __________________________________                                                        _______________________________</t>
  </si>
  <si>
    <t xml:space="preserve">                                      Analista de Presupuesto II                                                 Encargado: Departamento de Presupuesto</t>
  </si>
  <si>
    <t xml:space="preserve">                                                        Directora: Dirección de Administración de Recursos Financieros </t>
  </si>
  <si>
    <t xml:space="preserve">                                                                                                       Autorizado por:</t>
  </si>
  <si>
    <t xml:space="preserve">         Florinda Matrillé</t>
  </si>
  <si>
    <t xml:space="preserve">                                                  Aracelis Capellán                                                                                      José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</si>
</sst>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" fontId="5" fillId="5" borderId="2" xfId="0" applyNumberFormat="1" applyFont="1" applyFill="1" applyBorder="1"/>
    <xf numFmtId="4" fontId="6" fillId="5" borderId="2" xfId="0" applyNumberFormat="1" applyFont="1" applyFill="1" applyBorder="1"/>
    <xf numFmtId="4" fontId="6" fillId="5" borderId="3" xfId="0" applyNumberFormat="1" applyFont="1" applyFill="1" applyBorder="1"/>
    <xf numFmtId="0" fontId="2" fillId="0" borderId="0" xfId="0" applyFont="1" applyAlignment="1">
      <alignment horizontal="left"/>
    </xf>
    <xf numFmtId="4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4" fontId="6" fillId="5" borderId="6" xfId="0" applyNumberFormat="1" applyFont="1" applyFill="1" applyBorder="1"/>
    <xf numFmtId="4" fontId="5" fillId="5" borderId="6" xfId="0" applyNumberFormat="1" applyFont="1" applyFill="1" applyBorder="1"/>
    <xf numFmtId="4" fontId="6" fillId="5" borderId="7" xfId="0" applyNumberFormat="1" applyFont="1" applyFill="1" applyBorder="1"/>
    <xf numFmtId="4" fontId="9" fillId="4" borderId="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0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0" borderId="3" xfId="0" applyFont="1" applyBorder="1"/>
    <xf numFmtId="0" fontId="6" fillId="0" borderId="3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772275" y="25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772275" y="25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12</xdr:row>
      <xdr:rowOff>38100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772275" y="145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2924175</xdr:colOff>
      <xdr:row>0</xdr:row>
      <xdr:rowOff>9525</xdr:rowOff>
    </xdr:from>
    <xdr:to>
      <xdr:col>0</xdr:col>
      <xdr:colOff>3752850</xdr:colOff>
      <xdr:row>3</xdr:row>
      <xdr:rowOff>19050</xdr:rowOff>
    </xdr:to>
    <xdr:pic>
      <xdr:nvPicPr>
        <xdr:cNvPr id="6" name="1 Imagen" descr="Ministerio de Hacienda">
          <a:extLst>
            <a:ext uri="{FF2B5EF4-FFF2-40B4-BE49-F238E27FC236}">
              <a16:creationId xmlns:a16="http://schemas.microsoft.com/office/drawing/2014/main" id="{F52BE77E-67E4-459B-BB60-2641D0CA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525"/>
          <a:ext cx="8286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8.75" customHeight="1" x14ac:dyDescent="0.25">
      <c r="A2" s="36" t="s">
        <v>109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5.75" x14ac:dyDescent="0.25">
      <c r="A3" s="36" t="s">
        <v>110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x14ac:dyDescent="0.25">
      <c r="A4" s="36" t="s">
        <v>111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.75" x14ac:dyDescent="0.25">
      <c r="A6" s="36" t="s">
        <v>112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x14ac:dyDescent="0.25">
      <c r="A7" s="37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1"/>
  <sheetViews>
    <sheetView tabSelected="1" topLeftCell="A46" zoomScaleNormal="100" workbookViewId="0">
      <selection activeCell="A89" sqref="A89"/>
    </sheetView>
  </sheetViews>
  <sheetFormatPr defaultColWidth="11.42578125" defaultRowHeight="15" x14ac:dyDescent="0.25"/>
  <cols>
    <col min="1" max="1" width="68.140625" customWidth="1"/>
    <col min="2" max="3" width="16.7109375" customWidth="1"/>
  </cols>
  <sheetData>
    <row r="1" spans="1:3" x14ac:dyDescent="0.25">
      <c r="A1" s="50"/>
      <c r="B1" s="50"/>
      <c r="C1" s="50"/>
    </row>
    <row r="2" spans="1:3" x14ac:dyDescent="0.25">
      <c r="A2" s="50"/>
      <c r="B2" s="50"/>
      <c r="C2" s="50"/>
    </row>
    <row r="3" spans="1:3" x14ac:dyDescent="0.25">
      <c r="A3" s="50"/>
      <c r="B3" s="50"/>
      <c r="C3" s="50"/>
    </row>
    <row r="4" spans="1:3" ht="18.75" customHeight="1" x14ac:dyDescent="0.25">
      <c r="A4" s="40" t="s">
        <v>0</v>
      </c>
      <c r="B4" s="40"/>
      <c r="C4" s="40"/>
    </row>
    <row r="5" spans="1:3" ht="18.75" customHeight="1" x14ac:dyDescent="0.25">
      <c r="A5" s="41" t="s">
        <v>116</v>
      </c>
      <c r="B5" s="41"/>
      <c r="C5" s="41"/>
    </row>
    <row r="6" spans="1:3" ht="18.75" customHeight="1" x14ac:dyDescent="0.25">
      <c r="A6" s="41" t="s">
        <v>110</v>
      </c>
      <c r="B6" s="41"/>
      <c r="C6" s="41"/>
    </row>
    <row r="7" spans="1:3" ht="13.5" customHeight="1" x14ac:dyDescent="0.25">
      <c r="A7" s="37" t="s">
        <v>111</v>
      </c>
      <c r="B7" s="37"/>
      <c r="C7" s="37"/>
    </row>
    <row r="8" spans="1:3" x14ac:dyDescent="0.25">
      <c r="A8" s="42" t="s">
        <v>114</v>
      </c>
      <c r="B8" s="42"/>
      <c r="C8" s="42"/>
    </row>
    <row r="9" spans="1:3" x14ac:dyDescent="0.25">
      <c r="A9" s="38" t="s">
        <v>1</v>
      </c>
      <c r="B9" s="38"/>
      <c r="C9" s="38"/>
    </row>
    <row r="10" spans="1:3" x14ac:dyDescent="0.25">
      <c r="A10" s="38" t="s">
        <v>115</v>
      </c>
      <c r="B10" s="38"/>
      <c r="C10" s="38"/>
    </row>
    <row r="11" spans="1:3" ht="12.75" customHeight="1" x14ac:dyDescent="0.25">
      <c r="A11" s="38" t="s">
        <v>113</v>
      </c>
      <c r="B11" s="38"/>
      <c r="C11" s="38"/>
    </row>
    <row r="12" spans="1:3" ht="8.25" customHeight="1" x14ac:dyDescent="0.25"/>
    <row r="13" spans="1:3" ht="37.5" customHeight="1" x14ac:dyDescent="0.25">
      <c r="A13" s="18" t="s">
        <v>3</v>
      </c>
      <c r="B13" s="18" t="s">
        <v>107</v>
      </c>
      <c r="C13" s="18" t="s">
        <v>108</v>
      </c>
    </row>
    <row r="14" spans="1:3" ht="14.25" customHeight="1" x14ac:dyDescent="0.25">
      <c r="A14" s="19" t="s">
        <v>17</v>
      </c>
      <c r="B14" s="20"/>
      <c r="C14" s="20"/>
    </row>
    <row r="15" spans="1:3" ht="15" customHeight="1" x14ac:dyDescent="0.25">
      <c r="A15" s="6" t="s">
        <v>32</v>
      </c>
      <c r="B15" s="25">
        <f>SUM(B16:B20)</f>
        <v>1282838773</v>
      </c>
      <c r="C15" s="25">
        <f>SUM(C16:C20)</f>
        <v>1293875959</v>
      </c>
    </row>
    <row r="16" spans="1:3" ht="15" customHeight="1" x14ac:dyDescent="0.25">
      <c r="A16" s="8" t="s">
        <v>18</v>
      </c>
      <c r="B16" s="26">
        <v>880309308</v>
      </c>
      <c r="C16" s="26">
        <v>891346494</v>
      </c>
    </row>
    <row r="17" spans="1:3" ht="15" customHeight="1" x14ac:dyDescent="0.25">
      <c r="A17" s="8" t="s">
        <v>19</v>
      </c>
      <c r="B17" s="26">
        <v>288187389</v>
      </c>
      <c r="C17" s="26">
        <v>288187389</v>
      </c>
    </row>
    <row r="18" spans="1:3" ht="15" customHeight="1" x14ac:dyDescent="0.25">
      <c r="A18" s="8" t="s">
        <v>20</v>
      </c>
      <c r="B18" s="26">
        <v>5500000</v>
      </c>
      <c r="C18" s="26">
        <v>5500000</v>
      </c>
    </row>
    <row r="19" spans="1:3" ht="15" customHeight="1" x14ac:dyDescent="0.25">
      <c r="A19" s="8" t="s">
        <v>21</v>
      </c>
      <c r="B19" s="26">
        <v>20000000</v>
      </c>
      <c r="C19" s="26">
        <v>20000000</v>
      </c>
    </row>
    <row r="20" spans="1:3" ht="15" customHeight="1" x14ac:dyDescent="0.25">
      <c r="A20" s="8" t="s">
        <v>22</v>
      </c>
      <c r="B20" s="26">
        <v>88842076</v>
      </c>
      <c r="C20" s="26">
        <v>88842076</v>
      </c>
    </row>
    <row r="21" spans="1:3" ht="15" customHeight="1" x14ac:dyDescent="0.25">
      <c r="A21" s="6" t="s">
        <v>33</v>
      </c>
      <c r="B21" s="25">
        <f>SUM(B22:B30)</f>
        <v>1022551900</v>
      </c>
      <c r="C21" s="25">
        <f>SUM(C22:C30)</f>
        <v>1065917850.65</v>
      </c>
    </row>
    <row r="22" spans="1:3" ht="15" customHeight="1" x14ac:dyDescent="0.25">
      <c r="A22" s="8" t="s">
        <v>23</v>
      </c>
      <c r="B22" s="26">
        <v>62639200</v>
      </c>
      <c r="C22" s="26">
        <v>49639200</v>
      </c>
    </row>
    <row r="23" spans="1:3" ht="15" customHeight="1" x14ac:dyDescent="0.25">
      <c r="A23" s="8" t="s">
        <v>24</v>
      </c>
      <c r="B23" s="26">
        <v>23000000</v>
      </c>
      <c r="C23" s="26">
        <v>21000000</v>
      </c>
    </row>
    <row r="24" spans="1:3" ht="15" customHeight="1" x14ac:dyDescent="0.25">
      <c r="A24" s="8" t="s">
        <v>25</v>
      </c>
      <c r="B24" s="26">
        <v>15000000</v>
      </c>
      <c r="C24" s="26">
        <v>7000000</v>
      </c>
    </row>
    <row r="25" spans="1:3" ht="15" customHeight="1" x14ac:dyDescent="0.25">
      <c r="A25" s="8" t="s">
        <v>26</v>
      </c>
      <c r="B25" s="26">
        <v>7000000</v>
      </c>
      <c r="C25" s="26">
        <v>4000000</v>
      </c>
    </row>
    <row r="26" spans="1:3" ht="15" customHeight="1" x14ac:dyDescent="0.25">
      <c r="A26" s="8" t="s">
        <v>27</v>
      </c>
      <c r="B26" s="26">
        <v>44200000</v>
      </c>
      <c r="C26" s="26">
        <v>39700000</v>
      </c>
    </row>
    <row r="27" spans="1:3" ht="15" customHeight="1" x14ac:dyDescent="0.25">
      <c r="A27" s="8" t="s">
        <v>28</v>
      </c>
      <c r="B27" s="26">
        <v>56500000</v>
      </c>
      <c r="C27" s="26">
        <v>53400000</v>
      </c>
    </row>
    <row r="28" spans="1:3" ht="15" customHeight="1" x14ac:dyDescent="0.25">
      <c r="A28" s="8" t="s">
        <v>29</v>
      </c>
      <c r="B28" s="26">
        <v>105200000</v>
      </c>
      <c r="C28" s="26">
        <v>194230784</v>
      </c>
    </row>
    <row r="29" spans="1:3" ht="15" customHeight="1" x14ac:dyDescent="0.25">
      <c r="A29" s="8" t="s">
        <v>30</v>
      </c>
      <c r="B29" s="26">
        <v>684012700</v>
      </c>
      <c r="C29" s="26">
        <v>667647866.64999998</v>
      </c>
    </row>
    <row r="30" spans="1:3" ht="15" customHeight="1" x14ac:dyDescent="0.25">
      <c r="A30" s="8" t="s">
        <v>31</v>
      </c>
      <c r="B30" s="26">
        <v>25000000</v>
      </c>
      <c r="C30" s="26">
        <v>29300000</v>
      </c>
    </row>
    <row r="31" spans="1:3" ht="15" customHeight="1" x14ac:dyDescent="0.25">
      <c r="A31" s="6" t="s">
        <v>34</v>
      </c>
      <c r="B31" s="25">
        <f>SUM(B32:B40)</f>
        <v>166520574</v>
      </c>
      <c r="C31" s="25">
        <f t="shared" ref="C31" si="0">SUM(C32:C40)</f>
        <v>80444574</v>
      </c>
    </row>
    <row r="32" spans="1:3" ht="15" customHeight="1" x14ac:dyDescent="0.25">
      <c r="A32" s="8" t="s">
        <v>36</v>
      </c>
      <c r="B32" s="26">
        <v>8100000</v>
      </c>
      <c r="C32" s="26">
        <v>7550000</v>
      </c>
    </row>
    <row r="33" spans="1:3" ht="15" customHeight="1" x14ac:dyDescent="0.25">
      <c r="A33" s="8" t="s">
        <v>37</v>
      </c>
      <c r="B33" s="26">
        <v>5200000</v>
      </c>
      <c r="C33" s="26">
        <v>3500000</v>
      </c>
    </row>
    <row r="34" spans="1:3" ht="15" customHeight="1" x14ac:dyDescent="0.25">
      <c r="A34" s="8" t="s">
        <v>38</v>
      </c>
      <c r="B34" s="26">
        <v>10300000</v>
      </c>
      <c r="C34" s="26">
        <v>3424000</v>
      </c>
    </row>
    <row r="35" spans="1:3" ht="15" customHeight="1" x14ac:dyDescent="0.25">
      <c r="A35" s="8" t="s">
        <v>39</v>
      </c>
      <c r="B35" s="26">
        <v>0</v>
      </c>
      <c r="C35" s="26">
        <v>2750000</v>
      </c>
    </row>
    <row r="36" spans="1:3" ht="15" customHeight="1" x14ac:dyDescent="0.25">
      <c r="A36" s="8" t="s">
        <v>40</v>
      </c>
      <c r="B36" s="26">
        <v>8600000</v>
      </c>
      <c r="C36" s="26">
        <v>2000000</v>
      </c>
    </row>
    <row r="37" spans="1:3" ht="15" customHeight="1" x14ac:dyDescent="0.25">
      <c r="A37" s="8" t="s">
        <v>41</v>
      </c>
      <c r="B37" s="26">
        <v>5550000</v>
      </c>
      <c r="C37" s="26">
        <v>4150000</v>
      </c>
    </row>
    <row r="38" spans="1:3" ht="15" customHeight="1" x14ac:dyDescent="0.25">
      <c r="A38" s="8" t="s">
        <v>42</v>
      </c>
      <c r="B38" s="26">
        <v>35644223</v>
      </c>
      <c r="C38" s="26">
        <v>30844223</v>
      </c>
    </row>
    <row r="39" spans="1:3" ht="15" customHeight="1" x14ac:dyDescent="0.25">
      <c r="A39" s="8" t="s">
        <v>43</v>
      </c>
      <c r="B39" s="26">
        <v>0</v>
      </c>
      <c r="C39" s="26">
        <v>0</v>
      </c>
    </row>
    <row r="40" spans="1:3" ht="15" customHeight="1" x14ac:dyDescent="0.25">
      <c r="A40" s="8" t="s">
        <v>44</v>
      </c>
      <c r="B40" s="26">
        <v>93126351</v>
      </c>
      <c r="C40" s="26">
        <v>26226351</v>
      </c>
    </row>
    <row r="41" spans="1:3" ht="15" customHeight="1" x14ac:dyDescent="0.25">
      <c r="A41" s="6" t="s">
        <v>45</v>
      </c>
      <c r="B41" s="25">
        <f>SUM(B42:B48)</f>
        <v>14243654647</v>
      </c>
      <c r="C41" s="25">
        <f t="shared" ref="C41" si="1">SUM(C42:C48)</f>
        <v>14407910668</v>
      </c>
    </row>
    <row r="42" spans="1:3" ht="15" customHeight="1" x14ac:dyDescent="0.25">
      <c r="A42" s="8" t="s">
        <v>46</v>
      </c>
      <c r="B42" s="26">
        <v>265914200</v>
      </c>
      <c r="C42" s="26">
        <v>334414200</v>
      </c>
    </row>
    <row r="43" spans="1:3" ht="15" customHeight="1" x14ac:dyDescent="0.25">
      <c r="A43" s="8" t="s">
        <v>102</v>
      </c>
      <c r="B43" s="26">
        <v>13472336755</v>
      </c>
      <c r="C43" s="26">
        <v>13472336755</v>
      </c>
    </row>
    <row r="44" spans="1:3" ht="15" customHeight="1" x14ac:dyDescent="0.25">
      <c r="A44" s="8" t="s">
        <v>47</v>
      </c>
      <c r="B44" s="26">
        <v>0</v>
      </c>
      <c r="C44" s="26">
        <v>0</v>
      </c>
    </row>
    <row r="45" spans="1:3" ht="15" customHeight="1" x14ac:dyDescent="0.25">
      <c r="A45" s="8" t="s">
        <v>48</v>
      </c>
      <c r="B45" s="26">
        <v>301441777</v>
      </c>
      <c r="C45" s="26">
        <v>375697798</v>
      </c>
    </row>
    <row r="46" spans="1:3" ht="15" customHeight="1" x14ac:dyDescent="0.25">
      <c r="A46" s="14" t="s">
        <v>49</v>
      </c>
      <c r="B46" s="27">
        <v>200461915</v>
      </c>
      <c r="C46" s="33">
        <v>220461915</v>
      </c>
    </row>
    <row r="47" spans="1:3" ht="15" customHeight="1" x14ac:dyDescent="0.25">
      <c r="A47" s="8" t="s">
        <v>50</v>
      </c>
      <c r="B47" s="26">
        <v>3500000</v>
      </c>
      <c r="C47" s="31">
        <v>5000000</v>
      </c>
    </row>
    <row r="48" spans="1:3" ht="15" customHeight="1" x14ac:dyDescent="0.25">
      <c r="A48" s="8" t="s">
        <v>51</v>
      </c>
      <c r="B48" s="26">
        <v>0</v>
      </c>
      <c r="C48" s="31">
        <v>0</v>
      </c>
    </row>
    <row r="49" spans="1:3" ht="6" customHeight="1" x14ac:dyDescent="0.25">
      <c r="A49" s="8"/>
      <c r="B49" s="26"/>
      <c r="C49" s="31"/>
    </row>
    <row r="50" spans="1:3" ht="15" customHeight="1" x14ac:dyDescent="0.25">
      <c r="A50" s="6" t="s">
        <v>52</v>
      </c>
      <c r="B50" s="32">
        <f>SUM(B51:B57)</f>
        <v>833400000</v>
      </c>
      <c r="C50" s="25">
        <f t="shared" ref="C50" si="2">SUM(C51:C57)</f>
        <v>246085000</v>
      </c>
    </row>
    <row r="51" spans="1:3" ht="15" customHeight="1" x14ac:dyDescent="0.25">
      <c r="A51" s="8" t="s">
        <v>53</v>
      </c>
      <c r="B51" s="26">
        <v>0</v>
      </c>
      <c r="C51" s="26">
        <v>5000000</v>
      </c>
    </row>
    <row r="52" spans="1:3" ht="15" customHeight="1" x14ac:dyDescent="0.25">
      <c r="A52" s="8" t="s">
        <v>103</v>
      </c>
      <c r="B52" s="9">
        <v>833400000</v>
      </c>
      <c r="C52" s="9">
        <v>241085000</v>
      </c>
    </row>
    <row r="53" spans="1:3" ht="15" customHeight="1" x14ac:dyDescent="0.25">
      <c r="A53" s="8" t="s">
        <v>54</v>
      </c>
      <c r="B53" s="9">
        <v>0</v>
      </c>
      <c r="C53" s="9">
        <v>0</v>
      </c>
    </row>
    <row r="54" spans="1:3" ht="15" customHeight="1" x14ac:dyDescent="0.25">
      <c r="A54" s="8" t="s">
        <v>55</v>
      </c>
      <c r="B54" s="9">
        <v>0</v>
      </c>
      <c r="C54" s="9">
        <v>0</v>
      </c>
    </row>
    <row r="55" spans="1:3" ht="15" customHeight="1" x14ac:dyDescent="0.25">
      <c r="A55" s="8" t="s">
        <v>56</v>
      </c>
      <c r="B55" s="9">
        <v>0</v>
      </c>
      <c r="C55" s="9">
        <v>0</v>
      </c>
    </row>
    <row r="56" spans="1:3" ht="15" customHeight="1" x14ac:dyDescent="0.25">
      <c r="A56" s="8" t="s">
        <v>57</v>
      </c>
      <c r="B56" s="9">
        <v>0</v>
      </c>
      <c r="C56" s="9">
        <v>0</v>
      </c>
    </row>
    <row r="57" spans="1:3" ht="15" customHeight="1" x14ac:dyDescent="0.25">
      <c r="A57" s="8" t="s">
        <v>58</v>
      </c>
      <c r="B57" s="9">
        <v>0</v>
      </c>
      <c r="C57" s="9">
        <v>0</v>
      </c>
    </row>
    <row r="58" spans="1:3" ht="6" customHeight="1" x14ac:dyDescent="0.25">
      <c r="A58" s="8"/>
      <c r="B58" s="9"/>
      <c r="C58" s="9"/>
    </row>
    <row r="59" spans="1:3" ht="15" customHeight="1" x14ac:dyDescent="0.25">
      <c r="A59" s="6" t="s">
        <v>59</v>
      </c>
      <c r="B59" s="7">
        <f>SUM(B60:B68)</f>
        <v>61300000</v>
      </c>
      <c r="C59" s="7">
        <f t="shared" ref="C59" si="3">SUM(C60:C68)</f>
        <v>47905000</v>
      </c>
    </row>
    <row r="60" spans="1:3" ht="15" customHeight="1" x14ac:dyDescent="0.25">
      <c r="A60" s="8" t="s">
        <v>60</v>
      </c>
      <c r="B60" s="9">
        <v>50000000</v>
      </c>
      <c r="C60" s="9">
        <v>29930000</v>
      </c>
    </row>
    <row r="61" spans="1:3" ht="15" customHeight="1" x14ac:dyDescent="0.25">
      <c r="A61" s="8" t="s">
        <v>61</v>
      </c>
      <c r="B61" s="9">
        <v>1300000</v>
      </c>
      <c r="C61" s="9">
        <v>1450000</v>
      </c>
    </row>
    <row r="62" spans="1:3" ht="15" customHeight="1" x14ac:dyDescent="0.25">
      <c r="A62" s="8" t="s">
        <v>62</v>
      </c>
      <c r="B62" s="9">
        <v>0</v>
      </c>
      <c r="C62" s="9">
        <v>1700000</v>
      </c>
    </row>
    <row r="63" spans="1:3" ht="15" customHeight="1" x14ac:dyDescent="0.25">
      <c r="A63" s="8" t="s">
        <v>63</v>
      </c>
      <c r="B63" s="9">
        <v>0</v>
      </c>
      <c r="C63" s="9">
        <v>1790000</v>
      </c>
    </row>
    <row r="64" spans="1:3" ht="15" customHeight="1" x14ac:dyDescent="0.25">
      <c r="A64" s="8" t="s">
        <v>64</v>
      </c>
      <c r="B64" s="9">
        <v>0</v>
      </c>
      <c r="C64" s="9">
        <v>4365000</v>
      </c>
    </row>
    <row r="65" spans="1:3" ht="15" customHeight="1" x14ac:dyDescent="0.25">
      <c r="A65" s="8" t="s">
        <v>65</v>
      </c>
      <c r="B65" s="9">
        <v>0</v>
      </c>
      <c r="C65" s="9">
        <v>3700000</v>
      </c>
    </row>
    <row r="66" spans="1:3" ht="15" customHeight="1" x14ac:dyDescent="0.25">
      <c r="A66" s="8" t="s">
        <v>66</v>
      </c>
      <c r="B66" s="9">
        <v>0</v>
      </c>
      <c r="C66" s="9">
        <v>0</v>
      </c>
    </row>
    <row r="67" spans="1:3" ht="15" customHeight="1" x14ac:dyDescent="0.25">
      <c r="A67" s="8" t="s">
        <v>67</v>
      </c>
      <c r="B67" s="9">
        <v>10000000</v>
      </c>
      <c r="C67" s="9">
        <v>4100000</v>
      </c>
    </row>
    <row r="68" spans="1:3" ht="15" customHeight="1" x14ac:dyDescent="0.25">
      <c r="A68" s="8" t="s">
        <v>68</v>
      </c>
      <c r="B68" s="9">
        <v>0</v>
      </c>
      <c r="C68" s="9">
        <v>870000</v>
      </c>
    </row>
    <row r="69" spans="1:3" ht="7.5" customHeight="1" x14ac:dyDescent="0.25">
      <c r="A69" s="8"/>
      <c r="B69" s="9"/>
      <c r="C69" s="9"/>
    </row>
    <row r="70" spans="1:3" ht="15" customHeight="1" x14ac:dyDescent="0.25">
      <c r="A70" s="6" t="s">
        <v>69</v>
      </c>
      <c r="B70" s="7">
        <f>SUM(B71:B74)</f>
        <v>100000000</v>
      </c>
      <c r="C70" s="7">
        <f t="shared" ref="C70" si="4">SUM(C71:C74)</f>
        <v>20000000</v>
      </c>
    </row>
    <row r="71" spans="1:3" ht="15" customHeight="1" x14ac:dyDescent="0.25">
      <c r="A71" s="8" t="s">
        <v>104</v>
      </c>
      <c r="B71" s="9">
        <v>100000000</v>
      </c>
      <c r="C71" s="9">
        <v>20000000</v>
      </c>
    </row>
    <row r="72" spans="1:3" ht="15" customHeight="1" x14ac:dyDescent="0.25">
      <c r="A72" s="8" t="s">
        <v>105</v>
      </c>
      <c r="B72" s="9">
        <v>0</v>
      </c>
      <c r="C72" s="9">
        <v>0</v>
      </c>
    </row>
    <row r="73" spans="1:3" ht="15" customHeight="1" x14ac:dyDescent="0.25">
      <c r="A73" s="8" t="s">
        <v>106</v>
      </c>
      <c r="B73" s="9">
        <v>0</v>
      </c>
      <c r="C73" s="9">
        <v>0</v>
      </c>
    </row>
    <row r="74" spans="1:3" ht="15" customHeight="1" x14ac:dyDescent="0.25">
      <c r="A74" s="8" t="s">
        <v>77</v>
      </c>
      <c r="B74" s="9">
        <v>0</v>
      </c>
      <c r="C74" s="9">
        <v>0</v>
      </c>
    </row>
    <row r="75" spans="1:3" ht="6.75" customHeight="1" x14ac:dyDescent="0.25">
      <c r="A75" s="8"/>
      <c r="B75" s="9"/>
      <c r="C75" s="9"/>
    </row>
    <row r="76" spans="1:3" ht="15" customHeight="1" x14ac:dyDescent="0.25">
      <c r="A76" s="6" t="s">
        <v>70</v>
      </c>
      <c r="B76" s="7">
        <f>SUM(B77:B78)</f>
        <v>0</v>
      </c>
      <c r="C76" s="7">
        <f t="shared" ref="C76" si="5">SUM(C77:C78)</f>
        <v>0</v>
      </c>
    </row>
    <row r="77" spans="1:3" ht="15" customHeight="1" x14ac:dyDescent="0.25">
      <c r="A77" s="8" t="s">
        <v>71</v>
      </c>
      <c r="B77" s="9">
        <v>0</v>
      </c>
      <c r="C77" s="9">
        <v>0</v>
      </c>
    </row>
    <row r="78" spans="1:3" ht="15" customHeight="1" x14ac:dyDescent="0.25">
      <c r="A78" s="8" t="s">
        <v>72</v>
      </c>
      <c r="B78" s="9">
        <v>0</v>
      </c>
      <c r="C78" s="9">
        <v>0</v>
      </c>
    </row>
    <row r="79" spans="1:3" ht="7.5" customHeight="1" x14ac:dyDescent="0.25">
      <c r="A79" s="8"/>
      <c r="B79" s="9"/>
      <c r="C79" s="9"/>
    </row>
    <row r="80" spans="1:3" ht="15" customHeight="1" x14ac:dyDescent="0.25">
      <c r="A80" s="6" t="s">
        <v>73</v>
      </c>
      <c r="B80" s="7">
        <f>SUM(B81:B83)</f>
        <v>0</v>
      </c>
      <c r="C80" s="7">
        <f t="shared" ref="C80" si="6">SUM(C81:C83)</f>
        <v>0</v>
      </c>
    </row>
    <row r="81" spans="1:3" ht="15" customHeight="1" x14ac:dyDescent="0.25">
      <c r="A81" s="8" t="s">
        <v>74</v>
      </c>
      <c r="B81" s="9">
        <v>0</v>
      </c>
      <c r="C81" s="9">
        <v>0</v>
      </c>
    </row>
    <row r="82" spans="1:3" ht="15" customHeight="1" x14ac:dyDescent="0.25">
      <c r="A82" s="8" t="s">
        <v>75</v>
      </c>
      <c r="B82" s="9">
        <v>0</v>
      </c>
      <c r="C82" s="9">
        <v>0</v>
      </c>
    </row>
    <row r="83" spans="1:3" ht="15" customHeight="1" x14ac:dyDescent="0.25">
      <c r="A83" s="8" t="s">
        <v>76</v>
      </c>
      <c r="B83" s="9">
        <v>0</v>
      </c>
      <c r="C83" s="9">
        <v>0</v>
      </c>
    </row>
    <row r="84" spans="1:3" ht="11.25" customHeight="1" x14ac:dyDescent="0.25">
      <c r="A84" s="8"/>
      <c r="B84" s="9"/>
      <c r="C84" s="9"/>
    </row>
    <row r="85" spans="1:3" ht="15.6" customHeight="1" x14ac:dyDescent="0.25">
      <c r="A85" s="10" t="s">
        <v>99</v>
      </c>
      <c r="B85" s="11">
        <f>+B15+B21+B31+B41+B50+B59+B70+B76+B80</f>
        <v>17710265894</v>
      </c>
      <c r="C85" s="11">
        <f>+C15+C21+C31+C41+C50+C59+C70+C76+C80</f>
        <v>17162139051.65</v>
      </c>
    </row>
    <row r="86" spans="1:3" ht="19.5" customHeight="1" x14ac:dyDescent="0.25">
      <c r="A86" s="48" t="s">
        <v>78</v>
      </c>
      <c r="B86" s="49"/>
      <c r="C86" s="49"/>
    </row>
    <row r="87" spans="1:3" ht="15.6" customHeight="1" x14ac:dyDescent="0.25">
      <c r="A87" s="6" t="s">
        <v>79</v>
      </c>
      <c r="B87" s="7">
        <f>SUM(B88:B89)</f>
        <v>0</v>
      </c>
      <c r="C87" s="7">
        <f t="shared" ref="C87" si="7">SUM(C88:C89)</f>
        <v>0</v>
      </c>
    </row>
    <row r="88" spans="1:3" ht="15.6" customHeight="1" x14ac:dyDescent="0.25">
      <c r="A88" s="8" t="s">
        <v>80</v>
      </c>
      <c r="B88" s="9">
        <v>0</v>
      </c>
      <c r="C88" s="9">
        <v>0</v>
      </c>
    </row>
    <row r="89" spans="1:3" ht="15.6" customHeight="1" x14ac:dyDescent="0.25">
      <c r="A89" s="8" t="s">
        <v>81</v>
      </c>
      <c r="B89" s="9">
        <v>0</v>
      </c>
      <c r="C89" s="9">
        <v>0</v>
      </c>
    </row>
    <row r="90" spans="1:3" ht="9" hidden="1" customHeight="1" x14ac:dyDescent="0.25">
      <c r="A90" s="8"/>
      <c r="B90" s="9"/>
      <c r="C90" s="9"/>
    </row>
    <row r="91" spans="1:3" ht="15.6" customHeight="1" x14ac:dyDescent="0.25">
      <c r="A91" s="6" t="s">
        <v>82</v>
      </c>
      <c r="B91" s="7">
        <f>SUM(B92:B93)</f>
        <v>46600000</v>
      </c>
      <c r="C91" s="7">
        <f t="shared" ref="C91" si="8">SUM(C92:C93)</f>
        <v>46600000</v>
      </c>
    </row>
    <row r="92" spans="1:3" ht="15.6" customHeight="1" x14ac:dyDescent="0.25">
      <c r="A92" s="8" t="s">
        <v>83</v>
      </c>
      <c r="B92" s="9">
        <v>46600000</v>
      </c>
      <c r="C92" s="9">
        <v>46600000</v>
      </c>
    </row>
    <row r="93" spans="1:3" ht="15.6" customHeight="1" x14ac:dyDescent="0.25">
      <c r="A93" s="8" t="s">
        <v>84</v>
      </c>
      <c r="B93" s="9">
        <v>0</v>
      </c>
      <c r="C93" s="9"/>
    </row>
    <row r="94" spans="1:3" ht="7.5" customHeight="1" x14ac:dyDescent="0.25">
      <c r="A94" s="8"/>
      <c r="B94" s="9"/>
      <c r="C94" s="9"/>
    </row>
    <row r="95" spans="1:3" ht="15.6" customHeight="1" x14ac:dyDescent="0.25">
      <c r="A95" s="6" t="s">
        <v>85</v>
      </c>
      <c r="B95" s="7">
        <f>SUM(B96)</f>
        <v>0</v>
      </c>
      <c r="C95" s="7">
        <f t="shared" ref="C95" si="9">SUM(C96)</f>
        <v>0</v>
      </c>
    </row>
    <row r="96" spans="1:3" ht="15.6" customHeight="1" x14ac:dyDescent="0.25">
      <c r="A96" s="8" t="s">
        <v>86</v>
      </c>
      <c r="B96" s="9">
        <v>0</v>
      </c>
      <c r="C96" s="9">
        <v>0</v>
      </c>
    </row>
    <row r="97" spans="1:3" ht="9.75" customHeight="1" x14ac:dyDescent="0.25">
      <c r="A97" s="8"/>
      <c r="B97" s="9"/>
      <c r="C97" s="9"/>
    </row>
    <row r="98" spans="1:3" ht="15.6" customHeight="1" x14ac:dyDescent="0.25">
      <c r="A98" s="10" t="s">
        <v>87</v>
      </c>
      <c r="B98" s="11">
        <f>+B87+B91+B95</f>
        <v>46600000</v>
      </c>
      <c r="C98" s="11">
        <f t="shared" ref="C98" si="10">+C87+C91+C95</f>
        <v>46600000</v>
      </c>
    </row>
    <row r="99" spans="1:3" ht="9.75" customHeight="1" x14ac:dyDescent="0.25">
      <c r="A99" s="8"/>
      <c r="B99" s="9"/>
      <c r="C99" s="9"/>
    </row>
    <row r="100" spans="1:3" ht="20.25" customHeight="1" x14ac:dyDescent="0.25">
      <c r="A100" s="16" t="s">
        <v>88</v>
      </c>
      <c r="B100" s="34">
        <f>+B85+B98</f>
        <v>17756865894</v>
      </c>
      <c r="C100" s="34">
        <f>+C85+C98</f>
        <v>17208739051.650002</v>
      </c>
    </row>
    <row r="101" spans="1:3" ht="7.5" customHeight="1" x14ac:dyDescent="0.25">
      <c r="A101" s="4"/>
      <c r="B101" s="3"/>
      <c r="C101" s="3"/>
    </row>
    <row r="102" spans="1:3" ht="15" customHeight="1" x14ac:dyDescent="0.25">
      <c r="A102" s="1" t="s">
        <v>89</v>
      </c>
      <c r="B102" s="3"/>
      <c r="C102" s="3"/>
    </row>
    <row r="103" spans="1:3" ht="15" customHeight="1" x14ac:dyDescent="0.25">
      <c r="A103" s="13" t="s">
        <v>90</v>
      </c>
      <c r="B103" s="3"/>
      <c r="C103" s="3"/>
    </row>
    <row r="104" spans="1:3" ht="15" customHeight="1" x14ac:dyDescent="0.25">
      <c r="A104" s="13" t="s">
        <v>91</v>
      </c>
      <c r="B104" s="3"/>
      <c r="C104" s="3" t="s">
        <v>35</v>
      </c>
    </row>
    <row r="105" spans="1:3" ht="15" customHeight="1" x14ac:dyDescent="0.25">
      <c r="A105" s="13" t="s">
        <v>92</v>
      </c>
      <c r="B105" s="3"/>
      <c r="C105" s="3"/>
    </row>
    <row r="106" spans="1:3" ht="15" customHeight="1" x14ac:dyDescent="0.25">
      <c r="A106" s="13" t="s">
        <v>93</v>
      </c>
      <c r="B106" s="3"/>
      <c r="C106" s="3"/>
    </row>
    <row r="107" spans="1:3" ht="15" customHeight="1" x14ac:dyDescent="0.25">
      <c r="A107" s="13" t="s">
        <v>94</v>
      </c>
      <c r="B107" s="3"/>
      <c r="C107" s="3"/>
    </row>
    <row r="108" spans="1:3" ht="6.75" customHeight="1" x14ac:dyDescent="0.25">
      <c r="A108" s="13"/>
      <c r="B108" s="3"/>
      <c r="C108" s="3"/>
    </row>
    <row r="109" spans="1:3" ht="15" customHeight="1" x14ac:dyDescent="0.25">
      <c r="A109" s="30"/>
      <c r="B109" s="3"/>
      <c r="C109" s="3"/>
    </row>
    <row r="110" spans="1:3" ht="15.6" customHeight="1" x14ac:dyDescent="0.25">
      <c r="A110" s="46" t="s">
        <v>118</v>
      </c>
      <c r="B110" s="46"/>
      <c r="C110" s="46"/>
    </row>
    <row r="111" spans="1:3" ht="15.6" customHeight="1" x14ac:dyDescent="0.25">
      <c r="A111" s="4"/>
      <c r="B111" s="4"/>
    </row>
    <row r="112" spans="1:3" ht="15.6" customHeight="1" x14ac:dyDescent="0.25">
      <c r="A112" s="45" t="s">
        <v>119</v>
      </c>
      <c r="B112" s="45"/>
      <c r="C112" s="45"/>
    </row>
    <row r="113" spans="1:3" ht="13.5" customHeight="1" x14ac:dyDescent="0.25">
      <c r="A113" s="39" t="s">
        <v>124</v>
      </c>
      <c r="B113" s="39"/>
      <c r="C113" s="39"/>
    </row>
    <row r="114" spans="1:3" ht="12" customHeight="1" x14ac:dyDescent="0.25">
      <c r="A114" s="39" t="s">
        <v>120</v>
      </c>
      <c r="B114" s="39"/>
      <c r="C114" s="39"/>
    </row>
    <row r="115" spans="1:3" ht="11.25" customHeight="1" x14ac:dyDescent="0.25">
      <c r="A115" s="28"/>
      <c r="B115" s="28"/>
      <c r="C115" s="28"/>
    </row>
    <row r="116" spans="1:3" ht="15.6" customHeight="1" x14ac:dyDescent="0.25">
      <c r="A116" s="4"/>
    </row>
    <row r="117" spans="1:3" ht="15.6" customHeight="1" x14ac:dyDescent="0.25">
      <c r="A117" s="43" t="s">
        <v>122</v>
      </c>
      <c r="B117" s="43"/>
      <c r="C117" s="43"/>
    </row>
    <row r="118" spans="1:3" ht="15.6" customHeight="1" x14ac:dyDescent="0.25">
      <c r="A118" s="29"/>
      <c r="B118" s="29"/>
      <c r="C118" s="29"/>
    </row>
    <row r="119" spans="1:3" ht="15.6" customHeight="1" x14ac:dyDescent="0.25">
      <c r="A119" s="45" t="s">
        <v>117</v>
      </c>
      <c r="B119" s="45"/>
      <c r="C119" s="45"/>
    </row>
    <row r="120" spans="1:3" ht="15.6" customHeight="1" x14ac:dyDescent="0.25">
      <c r="A120" s="47" t="s">
        <v>123</v>
      </c>
      <c r="B120" s="47"/>
      <c r="C120" s="47"/>
    </row>
    <row r="121" spans="1:3" ht="15.6" customHeight="1" x14ac:dyDescent="0.25">
      <c r="A121" s="44" t="s">
        <v>121</v>
      </c>
      <c r="B121" s="44"/>
      <c r="C121" s="44"/>
    </row>
  </sheetData>
  <mergeCells count="19">
    <mergeCell ref="A1:C1"/>
    <mergeCell ref="A2:C2"/>
    <mergeCell ref="A3:C3"/>
    <mergeCell ref="A117:C117"/>
    <mergeCell ref="A121:C121"/>
    <mergeCell ref="A119:C119"/>
    <mergeCell ref="A110:C110"/>
    <mergeCell ref="A112:C112"/>
    <mergeCell ref="A120:C120"/>
    <mergeCell ref="A10:C10"/>
    <mergeCell ref="A11:C11"/>
    <mergeCell ref="A113:C113"/>
    <mergeCell ref="A114:C114"/>
    <mergeCell ref="A4:C4"/>
    <mergeCell ref="A5:C5"/>
    <mergeCell ref="A6:C6"/>
    <mergeCell ref="A7:C7"/>
    <mergeCell ref="A8:C8"/>
    <mergeCell ref="A9:C9"/>
  </mergeCells>
  <printOptions horizontalCentered="1"/>
  <pageMargins left="0.19685039370078741" right="0.19685039370078741" top="0.74803149606299213" bottom="0.74803149606299213" header="0.31496062992125984" footer="0.31496062992125984"/>
  <pageSetup scale="95" fitToWidth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 (2</vt:lpstr>
      <vt:lpstr>'Ejecucion Gastos y Aplic. F (2'!Print_Area</vt:lpstr>
      <vt:lpstr>'Ejecucion Gastos y Aplic. F (2'!Print_Titles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2020-08-07T19:00:26Z</cp:lastPrinted>
  <dcterms:created xsi:type="dcterms:W3CDTF">2018-09-05T18:07:27Z</dcterms:created>
  <dcterms:modified xsi:type="dcterms:W3CDTF">2020-08-07T19:00:34Z</dcterms:modified>
</cp:coreProperties>
</file>