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tueni\Desktop\transparencia\"/>
    </mc:Choice>
  </mc:AlternateContent>
  <bookViews>
    <workbookView xWindow="0" yWindow="0" windowWidth="28770" windowHeight="11610" firstSheet="1" activeTab="1"/>
  </bookViews>
  <sheets>
    <sheet name="Ejecucion Gastos y Aplic. Fin.." sheetId="2" state="hidden" r:id="rId1"/>
    <sheet name="Ejecucion Gastos y Aplic. F (2" sheetId="3" r:id="rId2"/>
    <sheet name="Ejecucion Gastos y Aplic. Fin." sheetId="1" r:id="rId3"/>
  </sheets>
  <definedNames>
    <definedName name="_xlnm.Print_Area" localSheetId="1">'Ejecucion Gastos y Aplic. F (2'!$A$1:$C$116</definedName>
    <definedName name="_xlnm.Print_Area" localSheetId="2">'Ejecucion Gastos y Aplic. Fin.'!$A$3:$C$126</definedName>
    <definedName name="_xlnm.Print_Titles" localSheetId="1">'Ejecucion Gastos y Aplic. F (2'!$1:$11</definedName>
    <definedName name="_xlnm.Print_Titles" localSheetId="2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" i="1" l="1"/>
  <c r="C103" i="1" s="1"/>
  <c r="C95" i="1"/>
  <c r="C91" i="1"/>
  <c r="C87" i="1"/>
  <c r="C98" i="1" s="1"/>
  <c r="C79" i="1"/>
  <c r="C76" i="1"/>
  <c r="C71" i="1"/>
  <c r="C60" i="1"/>
  <c r="C51" i="1"/>
  <c r="C42" i="1"/>
  <c r="C31" i="1"/>
  <c r="C20" i="1"/>
  <c r="C84" i="1" s="1"/>
  <c r="C105" i="1" s="1"/>
  <c r="C13" i="1"/>
  <c r="B95" i="1"/>
  <c r="B91" i="1"/>
  <c r="B87" i="1"/>
  <c r="B79" i="1"/>
  <c r="B76" i="1"/>
  <c r="B71" i="1"/>
  <c r="B60" i="1"/>
  <c r="B51" i="1"/>
  <c r="B42" i="1"/>
  <c r="B31" i="1"/>
  <c r="B20" i="1"/>
  <c r="B13" i="1"/>
  <c r="B84" i="1" l="1"/>
  <c r="B105" i="1" s="1"/>
  <c r="B98" i="1"/>
  <c r="C97" i="3"/>
  <c r="B97" i="3"/>
  <c r="C93" i="3"/>
  <c r="B93" i="3"/>
  <c r="C89" i="3"/>
  <c r="B89" i="3"/>
  <c r="B79" i="3"/>
  <c r="B76" i="3"/>
  <c r="C71" i="3"/>
  <c r="B71" i="3"/>
  <c r="C60" i="3"/>
  <c r="B60" i="3"/>
  <c r="C51" i="3"/>
  <c r="B51" i="3"/>
  <c r="C42" i="3"/>
  <c r="B42" i="3"/>
  <c r="C31" i="3"/>
  <c r="B31" i="3"/>
  <c r="C20" i="3"/>
  <c r="B20" i="3"/>
  <c r="C13" i="3"/>
  <c r="B13" i="3"/>
  <c r="B86" i="3" l="1"/>
  <c r="B100" i="3"/>
  <c r="C100" i="3"/>
  <c r="C86" i="3"/>
  <c r="B102" i="3" l="1"/>
  <c r="C102" i="3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B100" i="1"/>
  <c r="B100" i="2" l="1"/>
  <c r="K100" i="2"/>
  <c r="J100" i="2"/>
  <c r="D100" i="2"/>
  <c r="G100" i="2"/>
  <c r="C100" i="2"/>
  <c r="N84" i="2"/>
  <c r="N100" i="2" s="1"/>
  <c r="E100" i="2"/>
  <c r="F100" i="2"/>
  <c r="H100" i="2"/>
  <c r="B103" i="1"/>
</calcChain>
</file>

<file path=xl/sharedStrings.xml><?xml version="1.0" encoding="utf-8"?>
<sst xmlns="http://schemas.openxmlformats.org/spreadsheetml/2006/main" count="311" uniqueCount="124">
  <si>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</si>
  <si>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</si>
  <si>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</si>
  <si>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</si>
  <si>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</si>
  <si>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</si>
  <si>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</si>
  <si>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</si>
  <si>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</si>
  <si>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</si>
  <si>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</si>
  <si>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</si>
  <si>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</si>
  <si>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</si>
  <si>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</si>
  <si>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</si>
  <si>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</si>
  <si>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</si>
  <si>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</si>
  <si>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</si>
  <si>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</si>
  <si>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</si>
  <si>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</si>
  <si>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</si>
  <si>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</si>
  <si>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</si>
  <si>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</si>
  <si>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</si>
  <si>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</si>
  <si>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</si>
  <si>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</si>
  <si>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</si>
  <si>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</si>
  <si>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</si>
  <si>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</si>
  <si>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</si>
  <si>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</si>
  <si>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</si>
  <si>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</si>
  <si>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</si>
  <si>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</si>
  <si>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</si>
  <si>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</si>
  <si>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</si>
  <si>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</si>
  <si>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</si>
  <si>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</si>
  <si>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</si>
  <si>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</si>
  <si>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</si>
  <si>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</si>
  <si>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</si>
  <si>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</si>
  <si>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</si>
  <si>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</si>
  <si>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</si>
  <si>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</si>
  <si>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</si>
  <si>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</si>
  <si>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</si>
  <si>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</si>
  <si>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</si>
  <si>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</si>
  <si>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</si>
  <si>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</si>
  <si>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</si>
  <si>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</si>
  <si>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</si>
  <si>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</si>
  <si>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</si>
  <si>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</si>
  <si>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</si>
  <si>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</si>
  <si>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</si>
  <si>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</si>
  <si>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</si>
  <si>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</si>
  <si>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</si>
  <si>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</si>
  <si>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</si>
  <si>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</si>
  <si>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</si>
  <si>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</si>
  <si>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</si>
  <si>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</si>
  <si>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</si>
  <si>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</si>
  <si>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</si>
  <si>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</si>
  <si>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</si>
  <si>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</si>
  <si>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</si>
  <si>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</si>
  <si>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</si>
  <si>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</si>
  <si>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</si>
  <si>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</si>
  <si>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</si>
  <si>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</si>
  <si>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</si>
  <si>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</si>
  <si>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</si>
  <si>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</si>
  <si>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</si>
  <si>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</si>
  <si>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</si>
  <si>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</si>
  <si>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</si>
  <si>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</si>
  <si>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</si>
  <si>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</si>
  <si>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</si>
  <si>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</si>
  <si>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</si>
  <si>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____________________________________</t>
  </si>
  <si>
    <t xml:space="preserve">                                                                                  Autorizado por:</t>
  </si>
  <si>
    <t>Preparado por:                                                                         Revisado por:</t>
  </si>
  <si>
    <t xml:space="preserve">           _____________________________________                                        _______________________________</t>
  </si>
  <si>
    <t>Florinda Matrillé</t>
  </si>
  <si>
    <t xml:space="preserve">                                Directora: Dirección de Administración de Recursos Financieros </t>
  </si>
  <si>
    <t>DIRECCION GENERAL DE CREDITO PUBLICO/PROGRAMA 18</t>
  </si>
  <si>
    <t xml:space="preserve">                   Yeraldin Suazo Santana                                                                             José Cabrera</t>
  </si>
  <si>
    <t xml:space="preserve">                Analista de Presupuesto I                                           Encargado: Departamento de Presupuesto</t>
  </si>
  <si>
    <t>Presupuesto Aprobado/Año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</si>
</sst>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thin">
        <color auto="1"/>
      </left>
      <right style="thin">
        <color indexed="64"/>
      </right>
      <top style="thin">
        <color theme="3" tint="0.39994506668294322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0" fontId="2" fillId="0" borderId="0" xfId="0" applyFont="1" applyAlignment="1">
      <alignment horizontal="left"/>
    </xf>
    <xf numFmtId="4" fontId="0" fillId="0" borderId="0" xfId="0" applyNumberFormat="1" applyFont="1" applyAlignment="1">
      <alignment horizontal="left" vertical="center"/>
    </xf>
    <xf numFmtId="4" fontId="2" fillId="0" borderId="0" xfId="0" applyNumberFormat="1" applyFont="1" applyAlignment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94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94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2714626</xdr:colOff>
      <xdr:row>0</xdr:row>
      <xdr:rowOff>9525</xdr:rowOff>
    </xdr:from>
    <xdr:to>
      <xdr:col>0</xdr:col>
      <xdr:colOff>3419475</xdr:colOff>
      <xdr:row>2</xdr:row>
      <xdr:rowOff>9525</xdr:rowOff>
    </xdr:to>
    <xdr:pic>
      <xdr:nvPicPr>
        <xdr:cNvPr id="5" name="1 Imagen" descr="Ministerio de Hacien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9525"/>
          <a:ext cx="70484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2714627</xdr:colOff>
      <xdr:row>0</xdr:row>
      <xdr:rowOff>9525</xdr:rowOff>
    </xdr:from>
    <xdr:to>
      <xdr:col>0</xdr:col>
      <xdr:colOff>3276601</xdr:colOff>
      <xdr:row>2</xdr:row>
      <xdr:rowOff>9525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7" y="9525"/>
          <a:ext cx="561974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.75" customHeight="1" x14ac:dyDescent="0.25">
      <c r="A2" s="45" t="s">
        <v>109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x14ac:dyDescent="0.25">
      <c r="A3" s="45" t="s">
        <v>110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5.75" x14ac:dyDescent="0.25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5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x14ac:dyDescent="0.25">
      <c r="A6" s="45" t="s">
        <v>112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5">
      <c r="A7" s="46" t="s">
        <v>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H16" sqref="H16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2"/>
      <c r="B1" s="52"/>
      <c r="C1" s="52"/>
    </row>
    <row r="2" spans="1:3" ht="29.25" customHeight="1" x14ac:dyDescent="0.25">
      <c r="A2" s="52"/>
      <c r="B2" s="52"/>
      <c r="C2" s="52"/>
    </row>
    <row r="3" spans="1:3" ht="18.75" customHeight="1" x14ac:dyDescent="0.25">
      <c r="A3" s="48" t="s">
        <v>0</v>
      </c>
      <c r="B3" s="48"/>
      <c r="C3" s="48"/>
    </row>
    <row r="4" spans="1:3" ht="18.75" customHeight="1" x14ac:dyDescent="0.25">
      <c r="A4" s="49" t="s">
        <v>110</v>
      </c>
      <c r="B4" s="49"/>
      <c r="C4" s="49"/>
    </row>
    <row r="5" spans="1:3" ht="13.5" customHeight="1" x14ac:dyDescent="0.25">
      <c r="A5" s="46" t="s">
        <v>111</v>
      </c>
      <c r="B5" s="46"/>
      <c r="C5" s="46"/>
    </row>
    <row r="6" spans="1:3" x14ac:dyDescent="0.25">
      <c r="A6" s="50" t="s">
        <v>120</v>
      </c>
      <c r="B6" s="50"/>
      <c r="C6" s="50"/>
    </row>
    <row r="7" spans="1:3" x14ac:dyDescent="0.25">
      <c r="A7" s="51" t="s">
        <v>123</v>
      </c>
      <c r="B7" s="51"/>
      <c r="C7" s="51"/>
    </row>
    <row r="8" spans="1:3" hidden="1" x14ac:dyDescent="0.25">
      <c r="A8" s="51" t="s">
        <v>35</v>
      </c>
      <c r="B8" s="51"/>
      <c r="C8" s="51"/>
    </row>
    <row r="9" spans="1:3" ht="12.75" customHeight="1" x14ac:dyDescent="0.25">
      <c r="A9" s="51" t="s">
        <v>113</v>
      </c>
      <c r="B9" s="51"/>
      <c r="C9" s="51"/>
    </row>
    <row r="10" spans="1:3" ht="8.25" customHeight="1" x14ac:dyDescent="0.25"/>
    <row r="11" spans="1:3" ht="37.5" customHeight="1" x14ac:dyDescent="0.25">
      <c r="A11" s="18" t="s">
        <v>3</v>
      </c>
      <c r="B11" s="32" t="s">
        <v>107</v>
      </c>
      <c r="C11" s="18" t="s">
        <v>108</v>
      </c>
    </row>
    <row r="12" spans="1:3" ht="14.25" customHeight="1" x14ac:dyDescent="0.25">
      <c r="A12" s="19" t="s">
        <v>17</v>
      </c>
      <c r="B12" s="33"/>
      <c r="C12" s="20"/>
    </row>
    <row r="13" spans="1:3" ht="15" customHeight="1" x14ac:dyDescent="0.25">
      <c r="A13" s="6" t="s">
        <v>32</v>
      </c>
      <c r="B13" s="34">
        <f>SUM(B14:B18)</f>
        <v>112943946</v>
      </c>
      <c r="C13" s="43">
        <f>SUM(C14:C18)</f>
        <v>0</v>
      </c>
    </row>
    <row r="14" spans="1:3" ht="15" customHeight="1" x14ac:dyDescent="0.25">
      <c r="A14" s="8" t="s">
        <v>18</v>
      </c>
      <c r="B14" s="35">
        <v>69530167</v>
      </c>
      <c r="C14" s="9"/>
    </row>
    <row r="15" spans="1:3" ht="15" customHeight="1" x14ac:dyDescent="0.25">
      <c r="A15" s="8" t="s">
        <v>19</v>
      </c>
      <c r="B15" s="35">
        <v>33520779</v>
      </c>
      <c r="C15" s="9"/>
    </row>
    <row r="16" spans="1:3" ht="15" customHeight="1" x14ac:dyDescent="0.25">
      <c r="A16" s="8" t="s">
        <v>20</v>
      </c>
      <c r="B16" s="35">
        <v>0</v>
      </c>
      <c r="C16" s="9"/>
    </row>
    <row r="17" spans="1:3" ht="15" customHeight="1" x14ac:dyDescent="0.25">
      <c r="A17" s="8" t="s">
        <v>21</v>
      </c>
      <c r="B17" s="35">
        <v>1000000</v>
      </c>
      <c r="C17" s="9"/>
    </row>
    <row r="18" spans="1:3" ht="15" customHeight="1" x14ac:dyDescent="0.25">
      <c r="A18" s="8" t="s">
        <v>22</v>
      </c>
      <c r="B18" s="35">
        <v>8893000</v>
      </c>
      <c r="C18" s="9"/>
    </row>
    <row r="19" spans="1:3" ht="9" hidden="1" customHeight="1" x14ac:dyDescent="0.25">
      <c r="A19" s="8"/>
      <c r="B19" s="26"/>
      <c r="C19" s="9"/>
    </row>
    <row r="20" spans="1:3" ht="15" customHeight="1" x14ac:dyDescent="0.25">
      <c r="A20" s="6" t="s">
        <v>33</v>
      </c>
      <c r="B20" s="34">
        <f>SUM(B21:B29)</f>
        <v>51796741</v>
      </c>
      <c r="C20" s="7">
        <f>SUM(C21:C29)</f>
        <v>0</v>
      </c>
    </row>
    <row r="21" spans="1:3" ht="15" customHeight="1" x14ac:dyDescent="0.25">
      <c r="A21" s="8" t="s">
        <v>23</v>
      </c>
      <c r="B21" s="35">
        <v>3000000</v>
      </c>
      <c r="C21" s="9"/>
    </row>
    <row r="22" spans="1:3" ht="15" customHeight="1" x14ac:dyDescent="0.25">
      <c r="A22" s="8" t="s">
        <v>24</v>
      </c>
      <c r="B22" s="35">
        <v>1000000</v>
      </c>
      <c r="C22" s="9"/>
    </row>
    <row r="23" spans="1:3" ht="15" customHeight="1" x14ac:dyDescent="0.25">
      <c r="A23" s="8" t="s">
        <v>25</v>
      </c>
      <c r="B23" s="35">
        <v>1400000</v>
      </c>
      <c r="C23" s="9"/>
    </row>
    <row r="24" spans="1:3" ht="15" customHeight="1" x14ac:dyDescent="0.25">
      <c r="A24" s="8" t="s">
        <v>26</v>
      </c>
      <c r="B24" s="35">
        <v>1000000</v>
      </c>
      <c r="C24" s="9"/>
    </row>
    <row r="25" spans="1:3" ht="15" customHeight="1" x14ac:dyDescent="0.25">
      <c r="A25" s="8" t="s">
        <v>27</v>
      </c>
      <c r="B25" s="35">
        <v>3200000</v>
      </c>
      <c r="C25" s="9"/>
    </row>
    <row r="26" spans="1:3" ht="15" customHeight="1" x14ac:dyDescent="0.25">
      <c r="A26" s="8" t="s">
        <v>28</v>
      </c>
      <c r="B26" s="35">
        <v>1100000</v>
      </c>
      <c r="C26" s="9"/>
    </row>
    <row r="27" spans="1:3" ht="15" customHeight="1" x14ac:dyDescent="0.25">
      <c r="A27" s="8" t="s">
        <v>29</v>
      </c>
      <c r="B27" s="35">
        <v>1250000</v>
      </c>
      <c r="C27" s="9"/>
    </row>
    <row r="28" spans="1:3" ht="15" customHeight="1" x14ac:dyDescent="0.25">
      <c r="A28" s="8" t="s">
        <v>30</v>
      </c>
      <c r="B28" s="35">
        <v>39346741</v>
      </c>
      <c r="C28" s="9"/>
    </row>
    <row r="29" spans="1:3" ht="15" customHeight="1" x14ac:dyDescent="0.25">
      <c r="A29" s="8" t="s">
        <v>31</v>
      </c>
      <c r="B29" s="35">
        <v>500000</v>
      </c>
      <c r="C29" s="9"/>
    </row>
    <row r="30" spans="1:3" ht="5.0999999999999996" hidden="1" customHeight="1" x14ac:dyDescent="0.25">
      <c r="A30" s="8"/>
      <c r="B30" s="35"/>
      <c r="C30" s="9" t="s">
        <v>35</v>
      </c>
    </row>
    <row r="31" spans="1:3" ht="15" customHeight="1" x14ac:dyDescent="0.25">
      <c r="A31" s="6" t="s">
        <v>34</v>
      </c>
      <c r="B31" s="34">
        <f>SUM(B32:B40)</f>
        <v>18002000</v>
      </c>
      <c r="C31" s="7">
        <f>SUM(C32:C40)</f>
        <v>0</v>
      </c>
    </row>
    <row r="32" spans="1:3" ht="15" customHeight="1" x14ac:dyDescent="0.25">
      <c r="A32" s="8" t="s">
        <v>36</v>
      </c>
      <c r="B32" s="35">
        <v>610000</v>
      </c>
      <c r="C32" s="9"/>
    </row>
    <row r="33" spans="1:3" ht="15" customHeight="1" x14ac:dyDescent="0.25">
      <c r="A33" s="8" t="s">
        <v>37</v>
      </c>
      <c r="B33" s="35">
        <v>187000</v>
      </c>
      <c r="C33" s="9"/>
    </row>
    <row r="34" spans="1:3" ht="15" customHeight="1" x14ac:dyDescent="0.25">
      <c r="A34" s="8" t="s">
        <v>38</v>
      </c>
      <c r="B34" s="35">
        <v>145000</v>
      </c>
      <c r="C34" s="9"/>
    </row>
    <row r="35" spans="1:3" ht="15" customHeight="1" x14ac:dyDescent="0.25">
      <c r="A35" s="8" t="s">
        <v>39</v>
      </c>
      <c r="B35" s="35">
        <v>0</v>
      </c>
      <c r="C35" s="9"/>
    </row>
    <row r="36" spans="1:3" ht="15" customHeight="1" x14ac:dyDescent="0.25">
      <c r="A36" s="8" t="s">
        <v>40</v>
      </c>
      <c r="B36" s="35">
        <v>36000</v>
      </c>
      <c r="C36" s="9"/>
    </row>
    <row r="37" spans="1:3" ht="15" customHeight="1" x14ac:dyDescent="0.25">
      <c r="A37" s="8" t="s">
        <v>41</v>
      </c>
      <c r="B37" s="35">
        <v>24000</v>
      </c>
      <c r="C37" s="9"/>
    </row>
    <row r="38" spans="1:3" ht="15" customHeight="1" x14ac:dyDescent="0.25">
      <c r="A38" s="8" t="s">
        <v>42</v>
      </c>
      <c r="B38" s="35">
        <v>2745000</v>
      </c>
      <c r="C38" s="9"/>
    </row>
    <row r="39" spans="1:3" ht="15" customHeight="1" x14ac:dyDescent="0.25">
      <c r="A39" s="8" t="s">
        <v>43</v>
      </c>
      <c r="B39" s="35">
        <v>0</v>
      </c>
      <c r="C39" s="9"/>
    </row>
    <row r="40" spans="1:3" ht="15" customHeight="1" x14ac:dyDescent="0.25">
      <c r="A40" s="8" t="s">
        <v>44</v>
      </c>
      <c r="B40" s="35">
        <v>14255000</v>
      </c>
      <c r="C40" s="9"/>
    </row>
    <row r="41" spans="1:3" ht="9" hidden="1" customHeight="1" x14ac:dyDescent="0.25">
      <c r="A41" s="8" t="s">
        <v>35</v>
      </c>
      <c r="B41" s="35"/>
      <c r="C41" s="9"/>
    </row>
    <row r="42" spans="1:3" ht="15" customHeight="1" x14ac:dyDescent="0.25">
      <c r="A42" s="6" t="s">
        <v>45</v>
      </c>
      <c r="B42" s="34">
        <f>SUM(B43:B49)</f>
        <v>500000</v>
      </c>
      <c r="C42" s="7">
        <f>SUM(C43:C49)</f>
        <v>0</v>
      </c>
    </row>
    <row r="43" spans="1:3" ht="15" customHeight="1" x14ac:dyDescent="0.25">
      <c r="A43" s="8" t="s">
        <v>46</v>
      </c>
      <c r="B43" s="35">
        <v>500000</v>
      </c>
      <c r="C43" s="9"/>
    </row>
    <row r="44" spans="1:3" ht="15" customHeight="1" x14ac:dyDescent="0.25">
      <c r="A44" s="8" t="s">
        <v>102</v>
      </c>
      <c r="B44" s="35">
        <v>0</v>
      </c>
      <c r="C44" s="9"/>
    </row>
    <row r="45" spans="1:3" ht="15" customHeight="1" x14ac:dyDescent="0.25">
      <c r="A45" s="8" t="s">
        <v>47</v>
      </c>
      <c r="B45" s="35">
        <v>0</v>
      </c>
      <c r="C45" s="9"/>
    </row>
    <row r="46" spans="1:3" ht="15" customHeight="1" x14ac:dyDescent="0.25">
      <c r="A46" s="8" t="s">
        <v>48</v>
      </c>
      <c r="B46" s="35">
        <v>0</v>
      </c>
      <c r="C46" s="9"/>
    </row>
    <row r="47" spans="1:3" ht="15" customHeight="1" x14ac:dyDescent="0.25">
      <c r="A47" s="27" t="s">
        <v>49</v>
      </c>
      <c r="B47" s="35">
        <v>0</v>
      </c>
      <c r="C47" s="9"/>
    </row>
    <row r="48" spans="1:3" ht="15" customHeight="1" x14ac:dyDescent="0.25">
      <c r="A48" s="8" t="s">
        <v>50</v>
      </c>
      <c r="B48" s="35">
        <v>0</v>
      </c>
      <c r="C48" s="9"/>
    </row>
    <row r="49" spans="1:3" ht="15" customHeight="1" x14ac:dyDescent="0.25">
      <c r="A49" s="8" t="s">
        <v>51</v>
      </c>
      <c r="B49" s="35">
        <v>0</v>
      </c>
      <c r="C49" s="9"/>
    </row>
    <row r="50" spans="1:3" ht="9" customHeight="1" x14ac:dyDescent="0.25">
      <c r="A50" s="14"/>
      <c r="B50" s="36"/>
      <c r="C50" s="15"/>
    </row>
    <row r="51" spans="1:3" ht="15" customHeight="1" x14ac:dyDescent="0.25">
      <c r="A51" s="6" t="s">
        <v>52</v>
      </c>
      <c r="B51" s="37">
        <f>SUM(B52:B58)</f>
        <v>0</v>
      </c>
      <c r="C51" s="7">
        <f>SUM(C52:C58)</f>
        <v>0</v>
      </c>
    </row>
    <row r="52" spans="1:3" ht="15" customHeight="1" x14ac:dyDescent="0.25">
      <c r="A52" s="8" t="s">
        <v>53</v>
      </c>
      <c r="B52" s="31">
        <v>0</v>
      </c>
      <c r="C52" s="9"/>
    </row>
    <row r="53" spans="1:3" ht="15" customHeight="1" x14ac:dyDescent="0.25">
      <c r="A53" s="8" t="s">
        <v>103</v>
      </c>
      <c r="B53" s="31">
        <v>0</v>
      </c>
      <c r="C53" s="9"/>
    </row>
    <row r="54" spans="1:3" ht="15" customHeight="1" x14ac:dyDescent="0.25">
      <c r="A54" s="8" t="s">
        <v>54</v>
      </c>
      <c r="B54" s="31">
        <v>0</v>
      </c>
      <c r="C54" s="9"/>
    </row>
    <row r="55" spans="1:3" ht="15" customHeight="1" x14ac:dyDescent="0.25">
      <c r="A55" s="8" t="s">
        <v>55</v>
      </c>
      <c r="B55" s="31">
        <v>0</v>
      </c>
      <c r="C55" s="9"/>
    </row>
    <row r="56" spans="1:3" ht="15" customHeight="1" x14ac:dyDescent="0.25">
      <c r="A56" s="8" t="s">
        <v>56</v>
      </c>
      <c r="B56" s="31">
        <v>0</v>
      </c>
      <c r="C56" s="9"/>
    </row>
    <row r="57" spans="1:3" ht="15" customHeight="1" x14ac:dyDescent="0.25">
      <c r="A57" s="8" t="s">
        <v>57</v>
      </c>
      <c r="B57" s="31">
        <v>0</v>
      </c>
      <c r="C57" s="9"/>
    </row>
    <row r="58" spans="1:3" ht="15" customHeight="1" x14ac:dyDescent="0.25">
      <c r="A58" s="8" t="s">
        <v>58</v>
      </c>
      <c r="B58" s="31">
        <v>0</v>
      </c>
      <c r="C58" s="9"/>
    </row>
    <row r="59" spans="1:3" ht="11.25" customHeight="1" x14ac:dyDescent="0.25">
      <c r="A59" s="8"/>
      <c r="B59" s="31"/>
      <c r="C59" s="9"/>
    </row>
    <row r="60" spans="1:3" ht="15" customHeight="1" x14ac:dyDescent="0.25">
      <c r="A60" s="6" t="s">
        <v>59</v>
      </c>
      <c r="B60" s="37">
        <f>SUM(B61:B69)</f>
        <v>4200000</v>
      </c>
      <c r="C60" s="7">
        <f>SUM(C61:C69)</f>
        <v>0</v>
      </c>
    </row>
    <row r="61" spans="1:3" ht="15" customHeight="1" x14ac:dyDescent="0.25">
      <c r="A61" s="8" t="s">
        <v>60</v>
      </c>
      <c r="B61" s="35">
        <v>1000000</v>
      </c>
      <c r="C61" s="9"/>
    </row>
    <row r="62" spans="1:3" ht="15" customHeight="1" x14ac:dyDescent="0.25">
      <c r="A62" s="8" t="s">
        <v>61</v>
      </c>
      <c r="B62" s="35">
        <v>0</v>
      </c>
      <c r="C62" s="9"/>
    </row>
    <row r="63" spans="1:3" ht="15" customHeight="1" x14ac:dyDescent="0.25">
      <c r="A63" s="8" t="s">
        <v>62</v>
      </c>
      <c r="B63" s="35">
        <v>0</v>
      </c>
      <c r="C63" s="9"/>
    </row>
    <row r="64" spans="1:3" ht="15" customHeight="1" x14ac:dyDescent="0.25">
      <c r="A64" s="8" t="s">
        <v>63</v>
      </c>
      <c r="B64" s="35">
        <v>1000000</v>
      </c>
      <c r="C64" s="9"/>
    </row>
    <row r="65" spans="1:3" ht="15" customHeight="1" x14ac:dyDescent="0.25">
      <c r="A65" s="8" t="s">
        <v>64</v>
      </c>
      <c r="B65" s="35">
        <v>200000</v>
      </c>
      <c r="C65" s="9"/>
    </row>
    <row r="66" spans="1:3" ht="15" customHeight="1" x14ac:dyDescent="0.25">
      <c r="A66" s="8" t="s">
        <v>65</v>
      </c>
      <c r="B66" s="35">
        <v>0</v>
      </c>
      <c r="C66" s="9"/>
    </row>
    <row r="67" spans="1:3" ht="15" customHeight="1" x14ac:dyDescent="0.25">
      <c r="A67" s="8" t="s">
        <v>66</v>
      </c>
      <c r="B67" s="35">
        <v>0</v>
      </c>
      <c r="C67" s="9"/>
    </row>
    <row r="68" spans="1:3" ht="15" customHeight="1" x14ac:dyDescent="0.25">
      <c r="A68" s="8" t="s">
        <v>67</v>
      </c>
      <c r="B68" s="35">
        <v>2000000</v>
      </c>
      <c r="C68" s="9"/>
    </row>
    <row r="69" spans="1:3" ht="15" customHeight="1" x14ac:dyDescent="0.25">
      <c r="A69" s="8" t="s">
        <v>68</v>
      </c>
      <c r="B69" s="35">
        <v>0</v>
      </c>
      <c r="C69" s="9"/>
    </row>
    <row r="70" spans="1:3" ht="10.5" customHeight="1" x14ac:dyDescent="0.25">
      <c r="A70" s="8"/>
      <c r="B70" s="35"/>
      <c r="C70" s="9"/>
    </row>
    <row r="71" spans="1:3" ht="15" customHeight="1" x14ac:dyDescent="0.25">
      <c r="A71" s="6" t="s">
        <v>69</v>
      </c>
      <c r="B71" s="34">
        <f>SUM(B72:B75)</f>
        <v>0</v>
      </c>
      <c r="C71" s="34">
        <f>SUM(C72:C75)</f>
        <v>0</v>
      </c>
    </row>
    <row r="72" spans="1:3" ht="15" customHeight="1" x14ac:dyDescent="0.25">
      <c r="A72" s="8" t="s">
        <v>104</v>
      </c>
      <c r="B72" s="35">
        <v>0</v>
      </c>
      <c r="C72" s="9"/>
    </row>
    <row r="73" spans="1:3" ht="15" customHeight="1" x14ac:dyDescent="0.25">
      <c r="A73" s="8" t="s">
        <v>105</v>
      </c>
      <c r="B73" s="35">
        <v>0</v>
      </c>
      <c r="C73" s="9"/>
    </row>
    <row r="74" spans="1:3" ht="15" customHeight="1" x14ac:dyDescent="0.25">
      <c r="A74" s="8" t="s">
        <v>106</v>
      </c>
      <c r="B74" s="35">
        <v>0</v>
      </c>
      <c r="C74" s="9"/>
    </row>
    <row r="75" spans="1:3" ht="15" customHeight="1" x14ac:dyDescent="0.25">
      <c r="A75" s="8" t="s">
        <v>77</v>
      </c>
      <c r="B75" s="35">
        <v>0</v>
      </c>
      <c r="C75" s="9"/>
    </row>
    <row r="76" spans="1:3" ht="15" customHeight="1" x14ac:dyDescent="0.25">
      <c r="A76" s="6" t="s">
        <v>70</v>
      </c>
      <c r="B76" s="34">
        <f>SUM(B77:B78)</f>
        <v>0</v>
      </c>
      <c r="C76" s="7">
        <v>0</v>
      </c>
    </row>
    <row r="77" spans="1:3" ht="15" customHeight="1" x14ac:dyDescent="0.25">
      <c r="A77" s="8" t="s">
        <v>71</v>
      </c>
      <c r="B77" s="35">
        <v>0</v>
      </c>
      <c r="C77" s="9"/>
    </row>
    <row r="78" spans="1:3" ht="15" customHeight="1" x14ac:dyDescent="0.25">
      <c r="A78" s="8" t="s">
        <v>72</v>
      </c>
      <c r="B78" s="35">
        <v>0</v>
      </c>
      <c r="C78" s="9"/>
    </row>
    <row r="79" spans="1:3" ht="15" customHeight="1" x14ac:dyDescent="0.25">
      <c r="A79" s="6" t="s">
        <v>73</v>
      </c>
      <c r="B79" s="34">
        <f>SUM(B80:B82)</f>
        <v>0</v>
      </c>
      <c r="C79" s="7">
        <v>0</v>
      </c>
    </row>
    <row r="80" spans="1:3" ht="15" customHeight="1" x14ac:dyDescent="0.25">
      <c r="A80" s="8" t="s">
        <v>74</v>
      </c>
      <c r="B80" s="35">
        <v>0</v>
      </c>
      <c r="C80" s="9"/>
    </row>
    <row r="81" spans="1:3" ht="15" customHeight="1" x14ac:dyDescent="0.25">
      <c r="A81" s="8" t="s">
        <v>75</v>
      </c>
      <c r="B81" s="35">
        <v>0</v>
      </c>
      <c r="C81" s="9"/>
    </row>
    <row r="82" spans="1:3" ht="15" customHeight="1" x14ac:dyDescent="0.25">
      <c r="A82" s="8" t="s">
        <v>76</v>
      </c>
      <c r="B82" s="35">
        <v>0</v>
      </c>
      <c r="C82" s="9"/>
    </row>
    <row r="83" spans="1:3" ht="0.75" customHeight="1" x14ac:dyDescent="0.25">
      <c r="A83" s="8"/>
      <c r="B83" s="35"/>
      <c r="C83" s="9"/>
    </row>
    <row r="84" spans="1:3" ht="13.5" customHeight="1" x14ac:dyDescent="0.25">
      <c r="A84" s="14"/>
      <c r="B84" s="36"/>
      <c r="C84" s="9"/>
    </row>
    <row r="85" spans="1:3" ht="0.75" customHeight="1" x14ac:dyDescent="0.25">
      <c r="A85" s="8"/>
      <c r="B85" s="35"/>
      <c r="C85" s="9"/>
    </row>
    <row r="86" spans="1:3" ht="15.6" customHeight="1" x14ac:dyDescent="0.25">
      <c r="A86" s="10" t="s">
        <v>99</v>
      </c>
      <c r="B86" s="42">
        <f>+B13+B20+B31+B42+B51+B60+B71+B76+B79</f>
        <v>187442687</v>
      </c>
      <c r="C86" s="11">
        <f>+C13+C20+C31+C42+C51+C60+C71+C76+C79</f>
        <v>0</v>
      </c>
    </row>
    <row r="87" spans="1:3" ht="15.6" customHeight="1" x14ac:dyDescent="0.25">
      <c r="A87" s="22"/>
      <c r="B87" s="39"/>
      <c r="C87" s="22"/>
    </row>
    <row r="88" spans="1:3" ht="19.5" customHeight="1" x14ac:dyDescent="0.25">
      <c r="A88" s="41" t="s">
        <v>78</v>
      </c>
      <c r="B88" s="39"/>
      <c r="C88" s="22"/>
    </row>
    <row r="89" spans="1:3" ht="15.6" customHeight="1" x14ac:dyDescent="0.25">
      <c r="A89" s="6" t="s">
        <v>79</v>
      </c>
      <c r="B89" s="34">
        <f>SUM(B90:B91)</f>
        <v>0</v>
      </c>
      <c r="C89" s="7">
        <f>SUM(C90:C91)</f>
        <v>0</v>
      </c>
    </row>
    <row r="90" spans="1:3" ht="15.6" customHeight="1" x14ac:dyDescent="0.25">
      <c r="A90" s="8" t="s">
        <v>80</v>
      </c>
      <c r="B90" s="35">
        <v>0</v>
      </c>
      <c r="C90" s="9"/>
    </row>
    <row r="91" spans="1:3" ht="15.6" customHeight="1" x14ac:dyDescent="0.25">
      <c r="A91" s="8" t="s">
        <v>81</v>
      </c>
      <c r="B91" s="35">
        <v>0</v>
      </c>
      <c r="C91" s="9"/>
    </row>
    <row r="92" spans="1:3" ht="12" customHeight="1" x14ac:dyDescent="0.25">
      <c r="A92" s="8"/>
      <c r="B92" s="35"/>
      <c r="C92" s="9"/>
    </row>
    <row r="93" spans="1:3" ht="15.6" customHeight="1" x14ac:dyDescent="0.25">
      <c r="A93" s="6" t="s">
        <v>82</v>
      </c>
      <c r="B93" s="34">
        <f>SUM(B94:B95)</f>
        <v>0</v>
      </c>
      <c r="C93" s="7">
        <f>SUM(C94:C95)</f>
        <v>0</v>
      </c>
    </row>
    <row r="94" spans="1:3" ht="15.6" customHeight="1" x14ac:dyDescent="0.25">
      <c r="A94" s="8" t="s">
        <v>83</v>
      </c>
      <c r="B94" s="35">
        <v>0</v>
      </c>
      <c r="C94" s="9"/>
    </row>
    <row r="95" spans="1:3" ht="15.6" customHeight="1" x14ac:dyDescent="0.25">
      <c r="A95" s="8" t="s">
        <v>84</v>
      </c>
      <c r="B95" s="35">
        <v>0</v>
      </c>
      <c r="C95" s="9"/>
    </row>
    <row r="96" spans="1:3" ht="9.75" customHeight="1" x14ac:dyDescent="0.25">
      <c r="A96" s="8"/>
      <c r="B96" s="35"/>
      <c r="C96" s="9"/>
    </row>
    <row r="97" spans="1:6" ht="15.6" customHeight="1" x14ac:dyDescent="0.25">
      <c r="A97" s="6" t="s">
        <v>85</v>
      </c>
      <c r="B97" s="34">
        <f>SUM(B98)</f>
        <v>0</v>
      </c>
      <c r="C97" s="7">
        <f>SUM(C98)</f>
        <v>0</v>
      </c>
    </row>
    <row r="98" spans="1:6" ht="15.6" customHeight="1" x14ac:dyDescent="0.25">
      <c r="A98" s="8" t="s">
        <v>86</v>
      </c>
      <c r="B98" s="31">
        <v>0</v>
      </c>
      <c r="C98" s="9"/>
    </row>
    <row r="99" spans="1:6" ht="13.5" customHeight="1" x14ac:dyDescent="0.25">
      <c r="A99" s="8"/>
      <c r="B99" s="35"/>
      <c r="C99" s="9"/>
    </row>
    <row r="100" spans="1:6" ht="15.6" customHeight="1" x14ac:dyDescent="0.25">
      <c r="A100" s="10" t="s">
        <v>87</v>
      </c>
      <c r="B100" s="38">
        <f>+B89+B93+B97</f>
        <v>0</v>
      </c>
      <c r="C100" s="11">
        <f>+C89+C93+C97</f>
        <v>0</v>
      </c>
    </row>
    <row r="101" spans="1:6" ht="9.75" customHeight="1" x14ac:dyDescent="0.25">
      <c r="A101" s="8"/>
      <c r="B101" s="35"/>
      <c r="C101" s="9"/>
    </row>
    <row r="102" spans="1:6" ht="20.25" customHeight="1" x14ac:dyDescent="0.25">
      <c r="A102" s="16" t="s">
        <v>88</v>
      </c>
      <c r="B102" s="40">
        <f>+B86+B100</f>
        <v>187442687</v>
      </c>
      <c r="C102" s="17">
        <f>+C86+C100</f>
        <v>0</v>
      </c>
    </row>
    <row r="103" spans="1:6" ht="7.5" customHeight="1" x14ac:dyDescent="0.25">
      <c r="A103" s="4"/>
      <c r="B103" s="3"/>
      <c r="C103" s="3"/>
    </row>
    <row r="104" spans="1:6" ht="15" customHeight="1" x14ac:dyDescent="0.25">
      <c r="A104" s="1" t="s">
        <v>89</v>
      </c>
      <c r="B104" s="3"/>
      <c r="C104" s="3"/>
    </row>
    <row r="105" spans="1:6" ht="15" customHeight="1" x14ac:dyDescent="0.25">
      <c r="A105" s="13" t="s">
        <v>90</v>
      </c>
      <c r="B105" s="3"/>
      <c r="C105" s="3"/>
    </row>
    <row r="106" spans="1:6" ht="15" customHeight="1" x14ac:dyDescent="0.25">
      <c r="A106" s="13" t="s">
        <v>91</v>
      </c>
      <c r="B106" s="3"/>
      <c r="C106" s="3"/>
    </row>
    <row r="107" spans="1:6" ht="15" customHeight="1" x14ac:dyDescent="0.25">
      <c r="A107" s="13" t="s">
        <v>92</v>
      </c>
      <c r="B107" s="3"/>
      <c r="C107" s="3"/>
    </row>
    <row r="108" spans="1:6" ht="15" customHeight="1" x14ac:dyDescent="0.25">
      <c r="A108" s="13" t="s">
        <v>93</v>
      </c>
      <c r="B108" s="3"/>
      <c r="C108" s="3"/>
      <c r="D108" s="46"/>
      <c r="E108" s="46"/>
      <c r="F108" s="46"/>
    </row>
    <row r="109" spans="1:6" ht="15" customHeight="1" x14ac:dyDescent="0.25">
      <c r="A109" s="13" t="s">
        <v>94</v>
      </c>
      <c r="B109" s="3"/>
      <c r="C109" s="3"/>
      <c r="D109" s="47"/>
      <c r="E109" s="47"/>
      <c r="F109" s="47"/>
    </row>
  </sheetData>
  <mergeCells count="11">
    <mergeCell ref="A1:C1"/>
    <mergeCell ref="A2:C2"/>
    <mergeCell ref="D109:F109"/>
    <mergeCell ref="A3:C3"/>
    <mergeCell ref="A4:C4"/>
    <mergeCell ref="A5:C5"/>
    <mergeCell ref="A6:C6"/>
    <mergeCell ref="A7:C7"/>
    <mergeCell ref="A8:C8"/>
    <mergeCell ref="A9:C9"/>
    <mergeCell ref="D108:F108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94" workbookViewId="0">
      <selection activeCell="G9" sqref="G9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2"/>
      <c r="B1" s="52"/>
    </row>
    <row r="2" spans="1:3" ht="29.25" customHeight="1" x14ac:dyDescent="0.25">
      <c r="A2" s="52"/>
      <c r="B2" s="52"/>
    </row>
    <row r="3" spans="1:3" ht="18.75" customHeight="1" x14ac:dyDescent="0.25">
      <c r="A3" s="48" t="s">
        <v>0</v>
      </c>
      <c r="B3" s="48"/>
      <c r="C3" s="48"/>
    </row>
    <row r="4" spans="1:3" ht="18.75" customHeight="1" x14ac:dyDescent="0.25">
      <c r="A4" s="49" t="s">
        <v>110</v>
      </c>
      <c r="B4" s="49"/>
      <c r="C4" s="49"/>
    </row>
    <row r="5" spans="1:3" ht="13.5" customHeight="1" x14ac:dyDescent="0.25">
      <c r="A5" s="46" t="s">
        <v>111</v>
      </c>
      <c r="B5" s="46"/>
      <c r="C5" s="46"/>
    </row>
    <row r="6" spans="1:3" x14ac:dyDescent="0.25">
      <c r="A6" s="50" t="s">
        <v>120</v>
      </c>
      <c r="B6" s="50"/>
      <c r="C6" s="50"/>
    </row>
    <row r="7" spans="1:3" x14ac:dyDescent="0.25">
      <c r="A7" s="51" t="s">
        <v>123</v>
      </c>
      <c r="B7" s="51"/>
      <c r="C7" s="51"/>
    </row>
    <row r="8" spans="1:3" hidden="1" x14ac:dyDescent="0.25">
      <c r="A8" s="51" t="s">
        <v>35</v>
      </c>
      <c r="B8" s="51"/>
      <c r="C8" s="51"/>
    </row>
    <row r="9" spans="1:3" ht="12.75" customHeight="1" x14ac:dyDescent="0.25">
      <c r="A9" s="51" t="s">
        <v>113</v>
      </c>
      <c r="B9" s="51"/>
      <c r="C9" s="51"/>
    </row>
    <row r="10" spans="1:3" ht="8.25" customHeight="1" x14ac:dyDescent="0.25"/>
    <row r="11" spans="1:3" ht="37.5" customHeight="1" x14ac:dyDescent="0.25">
      <c r="A11" s="18" t="s">
        <v>3</v>
      </c>
      <c r="B11" s="32" t="s">
        <v>107</v>
      </c>
      <c r="C11" s="18" t="s">
        <v>108</v>
      </c>
    </row>
    <row r="12" spans="1:3" ht="14.25" customHeight="1" x14ac:dyDescent="0.25">
      <c r="A12" s="19" t="s">
        <v>17</v>
      </c>
      <c r="B12" s="33"/>
      <c r="C12" s="20"/>
    </row>
    <row r="13" spans="1:3" ht="15" customHeight="1" x14ac:dyDescent="0.25">
      <c r="A13" s="6" t="s">
        <v>32</v>
      </c>
      <c r="B13" s="34">
        <f>SUM(B14:B18)</f>
        <v>112943946</v>
      </c>
      <c r="C13" s="34">
        <f>SUM(C14:C18)</f>
        <v>112943946</v>
      </c>
    </row>
    <row r="14" spans="1:3" ht="15" customHeight="1" x14ac:dyDescent="0.25">
      <c r="A14" s="8" t="s">
        <v>18</v>
      </c>
      <c r="B14" s="35">
        <v>69530167</v>
      </c>
      <c r="C14" s="35">
        <v>69530167</v>
      </c>
    </row>
    <row r="15" spans="1:3" ht="15" customHeight="1" x14ac:dyDescent="0.25">
      <c r="A15" s="8" t="s">
        <v>19</v>
      </c>
      <c r="B15" s="35">
        <v>33520779</v>
      </c>
      <c r="C15" s="35">
        <v>33520779</v>
      </c>
    </row>
    <row r="16" spans="1:3" ht="15" customHeight="1" x14ac:dyDescent="0.25">
      <c r="A16" s="8" t="s">
        <v>20</v>
      </c>
      <c r="B16" s="35">
        <v>0</v>
      </c>
      <c r="C16" s="35">
        <v>0</v>
      </c>
    </row>
    <row r="17" spans="1:3" ht="15" customHeight="1" x14ac:dyDescent="0.25">
      <c r="A17" s="8" t="s">
        <v>21</v>
      </c>
      <c r="B17" s="35">
        <v>1000000</v>
      </c>
      <c r="C17" s="35">
        <v>1000000</v>
      </c>
    </row>
    <row r="18" spans="1:3" ht="15" customHeight="1" x14ac:dyDescent="0.25">
      <c r="A18" s="8" t="s">
        <v>22</v>
      </c>
      <c r="B18" s="35">
        <v>8893000</v>
      </c>
      <c r="C18" s="35">
        <v>8893000</v>
      </c>
    </row>
    <row r="19" spans="1:3" ht="9" hidden="1" customHeight="1" x14ac:dyDescent="0.25">
      <c r="A19" s="8"/>
      <c r="B19" s="26"/>
      <c r="C19" s="26"/>
    </row>
    <row r="20" spans="1:3" ht="15" customHeight="1" x14ac:dyDescent="0.25">
      <c r="A20" s="6" t="s">
        <v>33</v>
      </c>
      <c r="B20" s="34">
        <f>SUM(B21:B29)</f>
        <v>51796741</v>
      </c>
      <c r="C20" s="34">
        <f>SUM(C21:C29)</f>
        <v>51796741</v>
      </c>
    </row>
    <row r="21" spans="1:3" ht="15" customHeight="1" x14ac:dyDescent="0.25">
      <c r="A21" s="8" t="s">
        <v>23</v>
      </c>
      <c r="B21" s="35">
        <v>3000000</v>
      </c>
      <c r="C21" s="35">
        <v>3000000</v>
      </c>
    </row>
    <row r="22" spans="1:3" ht="15" customHeight="1" x14ac:dyDescent="0.25">
      <c r="A22" s="8" t="s">
        <v>24</v>
      </c>
      <c r="B22" s="35">
        <v>1000000</v>
      </c>
      <c r="C22" s="35">
        <v>1000000</v>
      </c>
    </row>
    <row r="23" spans="1:3" ht="15" customHeight="1" x14ac:dyDescent="0.25">
      <c r="A23" s="8" t="s">
        <v>25</v>
      </c>
      <c r="B23" s="35">
        <v>1400000</v>
      </c>
      <c r="C23" s="35">
        <v>1400000</v>
      </c>
    </row>
    <row r="24" spans="1:3" ht="15" customHeight="1" x14ac:dyDescent="0.25">
      <c r="A24" s="8" t="s">
        <v>26</v>
      </c>
      <c r="B24" s="35">
        <v>1000000</v>
      </c>
      <c r="C24" s="35">
        <v>1000000</v>
      </c>
    </row>
    <row r="25" spans="1:3" ht="15" customHeight="1" x14ac:dyDescent="0.25">
      <c r="A25" s="8" t="s">
        <v>27</v>
      </c>
      <c r="B25" s="35">
        <v>3200000</v>
      </c>
      <c r="C25" s="35">
        <v>3200000</v>
      </c>
    </row>
    <row r="26" spans="1:3" ht="15" customHeight="1" x14ac:dyDescent="0.25">
      <c r="A26" s="8" t="s">
        <v>28</v>
      </c>
      <c r="B26" s="35">
        <v>1100000</v>
      </c>
      <c r="C26" s="35">
        <v>1100000</v>
      </c>
    </row>
    <row r="27" spans="1:3" ht="15" customHeight="1" x14ac:dyDescent="0.25">
      <c r="A27" s="8" t="s">
        <v>29</v>
      </c>
      <c r="B27" s="35">
        <v>1250000</v>
      </c>
      <c r="C27" s="35">
        <v>1250000</v>
      </c>
    </row>
    <row r="28" spans="1:3" ht="15" customHeight="1" x14ac:dyDescent="0.25">
      <c r="A28" s="8" t="s">
        <v>30</v>
      </c>
      <c r="B28" s="35">
        <v>39346741</v>
      </c>
      <c r="C28" s="35">
        <v>39346741</v>
      </c>
    </row>
    <row r="29" spans="1:3" ht="15" customHeight="1" x14ac:dyDescent="0.25">
      <c r="A29" s="8" t="s">
        <v>31</v>
      </c>
      <c r="B29" s="35">
        <v>500000</v>
      </c>
      <c r="C29" s="35">
        <v>500000</v>
      </c>
    </row>
    <row r="30" spans="1:3" ht="5.0999999999999996" hidden="1" customHeight="1" x14ac:dyDescent="0.25">
      <c r="A30" s="8"/>
      <c r="B30" s="35"/>
      <c r="C30" s="35"/>
    </row>
    <row r="31" spans="1:3" ht="15" customHeight="1" x14ac:dyDescent="0.25">
      <c r="A31" s="6" t="s">
        <v>34</v>
      </c>
      <c r="B31" s="34">
        <f>SUM(B32:B40)</f>
        <v>18002000</v>
      </c>
      <c r="C31" s="34">
        <f>SUM(C32:C40)</f>
        <v>18002000</v>
      </c>
    </row>
    <row r="32" spans="1:3" ht="15" customHeight="1" x14ac:dyDescent="0.25">
      <c r="A32" s="8" t="s">
        <v>36</v>
      </c>
      <c r="B32" s="35">
        <v>610000</v>
      </c>
      <c r="C32" s="35">
        <v>610000</v>
      </c>
    </row>
    <row r="33" spans="1:3" ht="15" customHeight="1" x14ac:dyDescent="0.25">
      <c r="A33" s="8" t="s">
        <v>37</v>
      </c>
      <c r="B33" s="35">
        <v>187000</v>
      </c>
      <c r="C33" s="35">
        <v>187000</v>
      </c>
    </row>
    <row r="34" spans="1:3" ht="15" customHeight="1" x14ac:dyDescent="0.25">
      <c r="A34" s="8" t="s">
        <v>38</v>
      </c>
      <c r="B34" s="35">
        <v>145000</v>
      </c>
      <c r="C34" s="35">
        <v>145000</v>
      </c>
    </row>
    <row r="35" spans="1:3" ht="15" customHeight="1" x14ac:dyDescent="0.25">
      <c r="A35" s="8" t="s">
        <v>39</v>
      </c>
      <c r="B35" s="35">
        <v>0</v>
      </c>
      <c r="C35" s="35">
        <v>0</v>
      </c>
    </row>
    <row r="36" spans="1:3" ht="15" customHeight="1" x14ac:dyDescent="0.25">
      <c r="A36" s="8" t="s">
        <v>40</v>
      </c>
      <c r="B36" s="35">
        <v>36000</v>
      </c>
      <c r="C36" s="35">
        <v>36000</v>
      </c>
    </row>
    <row r="37" spans="1:3" ht="15" customHeight="1" x14ac:dyDescent="0.25">
      <c r="A37" s="8" t="s">
        <v>41</v>
      </c>
      <c r="B37" s="35">
        <v>24000</v>
      </c>
      <c r="C37" s="35">
        <v>24000</v>
      </c>
    </row>
    <row r="38" spans="1:3" ht="15" customHeight="1" x14ac:dyDescent="0.25">
      <c r="A38" s="8" t="s">
        <v>42</v>
      </c>
      <c r="B38" s="35">
        <v>2745000</v>
      </c>
      <c r="C38" s="35">
        <v>2745000</v>
      </c>
    </row>
    <row r="39" spans="1:3" ht="15" customHeight="1" x14ac:dyDescent="0.25">
      <c r="A39" s="8" t="s">
        <v>43</v>
      </c>
      <c r="B39" s="35">
        <v>0</v>
      </c>
      <c r="C39" s="35">
        <v>0</v>
      </c>
    </row>
    <row r="40" spans="1:3" ht="15" customHeight="1" x14ac:dyDescent="0.25">
      <c r="A40" s="8" t="s">
        <v>44</v>
      </c>
      <c r="B40" s="35">
        <v>14255000</v>
      </c>
      <c r="C40" s="35">
        <v>14255000</v>
      </c>
    </row>
    <row r="41" spans="1:3" ht="9" hidden="1" customHeight="1" x14ac:dyDescent="0.25">
      <c r="A41" s="8" t="s">
        <v>35</v>
      </c>
      <c r="B41" s="35"/>
      <c r="C41" s="35"/>
    </row>
    <row r="42" spans="1:3" ht="15" customHeight="1" x14ac:dyDescent="0.25">
      <c r="A42" s="6" t="s">
        <v>45</v>
      </c>
      <c r="B42" s="34">
        <f>SUM(B43:B49)</f>
        <v>500000</v>
      </c>
      <c r="C42" s="34">
        <f>SUM(C43:C49)</f>
        <v>500000</v>
      </c>
    </row>
    <row r="43" spans="1:3" ht="15" customHeight="1" x14ac:dyDescent="0.25">
      <c r="A43" s="8" t="s">
        <v>46</v>
      </c>
      <c r="B43" s="35">
        <v>500000</v>
      </c>
      <c r="C43" s="35">
        <v>500000</v>
      </c>
    </row>
    <row r="44" spans="1:3" ht="15" customHeight="1" x14ac:dyDescent="0.25">
      <c r="A44" s="8" t="s">
        <v>102</v>
      </c>
      <c r="B44" s="35">
        <v>0</v>
      </c>
      <c r="C44" s="35">
        <v>0</v>
      </c>
    </row>
    <row r="45" spans="1:3" ht="15" customHeight="1" x14ac:dyDescent="0.25">
      <c r="A45" s="8" t="s">
        <v>47</v>
      </c>
      <c r="B45" s="35">
        <v>0</v>
      </c>
      <c r="C45" s="35">
        <v>0</v>
      </c>
    </row>
    <row r="46" spans="1:3" ht="15" customHeight="1" x14ac:dyDescent="0.25">
      <c r="A46" s="8" t="s">
        <v>48</v>
      </c>
      <c r="B46" s="35">
        <v>0</v>
      </c>
      <c r="C46" s="35">
        <v>0</v>
      </c>
    </row>
    <row r="47" spans="1:3" ht="15" customHeight="1" x14ac:dyDescent="0.25">
      <c r="A47" s="27" t="s">
        <v>49</v>
      </c>
      <c r="B47" s="35">
        <v>0</v>
      </c>
      <c r="C47" s="35">
        <v>0</v>
      </c>
    </row>
    <row r="48" spans="1:3" ht="15" customHeight="1" x14ac:dyDescent="0.25">
      <c r="A48" s="8" t="s">
        <v>50</v>
      </c>
      <c r="B48" s="35">
        <v>0</v>
      </c>
      <c r="C48" s="35">
        <v>0</v>
      </c>
    </row>
    <row r="49" spans="1:3" ht="15" hidden="1" customHeight="1" x14ac:dyDescent="0.25">
      <c r="A49" s="8" t="s">
        <v>51</v>
      </c>
      <c r="B49" s="35">
        <v>0</v>
      </c>
      <c r="C49" s="35">
        <v>0</v>
      </c>
    </row>
    <row r="50" spans="1:3" ht="9.75" customHeight="1" x14ac:dyDescent="0.25">
      <c r="A50" s="14"/>
      <c r="B50" s="36"/>
      <c r="C50" s="36"/>
    </row>
    <row r="51" spans="1:3" ht="13.5" customHeight="1" x14ac:dyDescent="0.25">
      <c r="A51" s="6" t="s">
        <v>52</v>
      </c>
      <c r="B51" s="37">
        <f>SUM(B52:B58)</f>
        <v>0</v>
      </c>
      <c r="C51" s="37">
        <f>SUM(C52:C58)</f>
        <v>0</v>
      </c>
    </row>
    <row r="52" spans="1:3" ht="12" customHeight="1" x14ac:dyDescent="0.25">
      <c r="A52" s="8" t="s">
        <v>53</v>
      </c>
      <c r="B52" s="31">
        <v>0</v>
      </c>
      <c r="C52" s="31">
        <v>0</v>
      </c>
    </row>
    <row r="53" spans="1:3" ht="15" customHeight="1" x14ac:dyDescent="0.25">
      <c r="A53" s="8" t="s">
        <v>103</v>
      </c>
      <c r="B53" s="31">
        <v>0</v>
      </c>
      <c r="C53" s="31">
        <v>0</v>
      </c>
    </row>
    <row r="54" spans="1:3" ht="15" customHeight="1" x14ac:dyDescent="0.25">
      <c r="A54" s="8" t="s">
        <v>54</v>
      </c>
      <c r="B54" s="31">
        <v>0</v>
      </c>
      <c r="C54" s="31">
        <v>0</v>
      </c>
    </row>
    <row r="55" spans="1:3" ht="15" customHeight="1" x14ac:dyDescent="0.25">
      <c r="A55" s="8" t="s">
        <v>55</v>
      </c>
      <c r="B55" s="31">
        <v>0</v>
      </c>
      <c r="C55" s="31">
        <v>0</v>
      </c>
    </row>
    <row r="56" spans="1:3" ht="15" customHeight="1" x14ac:dyDescent="0.25">
      <c r="A56" s="8" t="s">
        <v>56</v>
      </c>
      <c r="B56" s="31">
        <v>0</v>
      </c>
      <c r="C56" s="31">
        <v>0</v>
      </c>
    </row>
    <row r="57" spans="1:3" ht="15" customHeight="1" x14ac:dyDescent="0.25">
      <c r="A57" s="8" t="s">
        <v>57</v>
      </c>
      <c r="B57" s="31">
        <v>0</v>
      </c>
      <c r="C57" s="31">
        <v>0</v>
      </c>
    </row>
    <row r="58" spans="1:3" ht="15" customHeight="1" x14ac:dyDescent="0.25">
      <c r="A58" s="8" t="s">
        <v>58</v>
      </c>
      <c r="B58" s="31">
        <v>0</v>
      </c>
      <c r="C58" s="31">
        <v>0</v>
      </c>
    </row>
    <row r="59" spans="1:3" ht="15" customHeight="1" x14ac:dyDescent="0.25">
      <c r="A59" s="8"/>
      <c r="B59" s="31"/>
      <c r="C59" s="31"/>
    </row>
    <row r="60" spans="1:3" ht="15" customHeight="1" x14ac:dyDescent="0.25">
      <c r="A60" s="6" t="s">
        <v>59</v>
      </c>
      <c r="B60" s="37">
        <f>SUM(B61:B69)</f>
        <v>4200000</v>
      </c>
      <c r="C60" s="37">
        <f>SUM(C61:C69)</f>
        <v>4200000</v>
      </c>
    </row>
    <row r="61" spans="1:3" ht="16.5" customHeight="1" x14ac:dyDescent="0.25">
      <c r="A61" s="8" t="s">
        <v>60</v>
      </c>
      <c r="B61" s="35">
        <v>1000000</v>
      </c>
      <c r="C61" s="35">
        <v>1000000</v>
      </c>
    </row>
    <row r="62" spans="1:3" ht="15" customHeight="1" x14ac:dyDescent="0.25">
      <c r="A62" s="8" t="s">
        <v>61</v>
      </c>
      <c r="B62" s="35">
        <v>0</v>
      </c>
      <c r="C62" s="35">
        <v>0</v>
      </c>
    </row>
    <row r="63" spans="1:3" ht="15" customHeight="1" x14ac:dyDescent="0.25">
      <c r="A63" s="8" t="s">
        <v>62</v>
      </c>
      <c r="B63" s="35">
        <v>0</v>
      </c>
      <c r="C63" s="35">
        <v>0</v>
      </c>
    </row>
    <row r="64" spans="1:3" ht="15" customHeight="1" x14ac:dyDescent="0.25">
      <c r="A64" s="8" t="s">
        <v>63</v>
      </c>
      <c r="B64" s="35">
        <v>1000000</v>
      </c>
      <c r="C64" s="35">
        <v>1000000</v>
      </c>
    </row>
    <row r="65" spans="1:3" ht="15" customHeight="1" x14ac:dyDescent="0.25">
      <c r="A65" s="8" t="s">
        <v>64</v>
      </c>
      <c r="B65" s="35">
        <v>200000</v>
      </c>
      <c r="C65" s="35">
        <v>200000</v>
      </c>
    </row>
    <row r="66" spans="1:3" ht="15" customHeight="1" x14ac:dyDescent="0.25">
      <c r="A66" s="8" t="s">
        <v>65</v>
      </c>
      <c r="B66" s="35">
        <v>0</v>
      </c>
      <c r="C66" s="35">
        <v>0</v>
      </c>
    </row>
    <row r="67" spans="1:3" ht="15" customHeight="1" x14ac:dyDescent="0.25">
      <c r="A67" s="8" t="s">
        <v>66</v>
      </c>
      <c r="B67" s="35">
        <v>0</v>
      </c>
      <c r="C67" s="35">
        <v>0</v>
      </c>
    </row>
    <row r="68" spans="1:3" ht="15" customHeight="1" x14ac:dyDescent="0.25">
      <c r="A68" s="8" t="s">
        <v>67</v>
      </c>
      <c r="B68" s="35">
        <v>2000000</v>
      </c>
      <c r="C68" s="35">
        <v>2000000</v>
      </c>
    </row>
    <row r="69" spans="1:3" ht="15" customHeight="1" x14ac:dyDescent="0.25">
      <c r="A69" s="8" t="s">
        <v>68</v>
      </c>
      <c r="B69" s="35">
        <v>0</v>
      </c>
      <c r="C69" s="35">
        <v>0</v>
      </c>
    </row>
    <row r="70" spans="1:3" ht="15" customHeight="1" x14ac:dyDescent="0.25">
      <c r="A70" s="8"/>
      <c r="B70" s="35"/>
      <c r="C70" s="35"/>
    </row>
    <row r="71" spans="1:3" ht="15" hidden="1" customHeight="1" x14ac:dyDescent="0.25">
      <c r="A71" s="6" t="s">
        <v>69</v>
      </c>
      <c r="B71" s="34">
        <f>SUM(B72:B75)</f>
        <v>0</v>
      </c>
      <c r="C71" s="34">
        <f>SUM(C72:C75)</f>
        <v>0</v>
      </c>
    </row>
    <row r="72" spans="1:3" ht="10.5" hidden="1" customHeight="1" x14ac:dyDescent="0.25">
      <c r="A72" s="8" t="s">
        <v>104</v>
      </c>
      <c r="B72" s="35">
        <v>0</v>
      </c>
      <c r="C72" s="35">
        <v>0</v>
      </c>
    </row>
    <row r="73" spans="1:3" ht="15" customHeight="1" x14ac:dyDescent="0.25">
      <c r="A73" s="8" t="s">
        <v>105</v>
      </c>
      <c r="B73" s="35">
        <v>0</v>
      </c>
      <c r="C73" s="35">
        <v>0</v>
      </c>
    </row>
    <row r="74" spans="1:3" ht="15" customHeight="1" x14ac:dyDescent="0.25">
      <c r="A74" s="8" t="s">
        <v>106</v>
      </c>
      <c r="B74" s="35">
        <v>0</v>
      </c>
      <c r="C74" s="35">
        <v>0</v>
      </c>
    </row>
    <row r="75" spans="1:3" ht="15" customHeight="1" x14ac:dyDescent="0.25">
      <c r="A75" s="8" t="s">
        <v>77</v>
      </c>
      <c r="B75" s="35">
        <v>0</v>
      </c>
      <c r="C75" s="35">
        <v>0</v>
      </c>
    </row>
    <row r="76" spans="1:3" ht="15" customHeight="1" x14ac:dyDescent="0.25">
      <c r="A76" s="6" t="s">
        <v>70</v>
      </c>
      <c r="B76" s="34">
        <f>SUM(B77:B78)</f>
        <v>0</v>
      </c>
      <c r="C76" s="34">
        <f>SUM(C77:C78)</f>
        <v>0</v>
      </c>
    </row>
    <row r="77" spans="1:3" ht="15" customHeight="1" x14ac:dyDescent="0.25">
      <c r="A77" s="8" t="s">
        <v>71</v>
      </c>
      <c r="B77" s="35">
        <v>0</v>
      </c>
      <c r="C77" s="35">
        <v>0</v>
      </c>
    </row>
    <row r="78" spans="1:3" ht="15" customHeight="1" x14ac:dyDescent="0.25">
      <c r="A78" s="8" t="s">
        <v>72</v>
      </c>
      <c r="B78" s="35">
        <v>0</v>
      </c>
      <c r="C78" s="35">
        <v>0</v>
      </c>
    </row>
    <row r="79" spans="1:3" ht="15" customHeight="1" x14ac:dyDescent="0.25">
      <c r="A79" s="6" t="s">
        <v>73</v>
      </c>
      <c r="B79" s="34">
        <f>SUM(B80:B82)</f>
        <v>0</v>
      </c>
      <c r="C79" s="34">
        <f>SUM(C80:C82)</f>
        <v>0</v>
      </c>
    </row>
    <row r="80" spans="1:3" ht="15" customHeight="1" x14ac:dyDescent="0.25">
      <c r="A80" s="8" t="s">
        <v>74</v>
      </c>
      <c r="B80" s="35">
        <v>0</v>
      </c>
      <c r="C80" s="35">
        <v>0</v>
      </c>
    </row>
    <row r="81" spans="1:3" ht="15" customHeight="1" x14ac:dyDescent="0.25">
      <c r="A81" s="8" t="s">
        <v>75</v>
      </c>
      <c r="B81" s="35">
        <v>0</v>
      </c>
      <c r="C81" s="35">
        <v>0</v>
      </c>
    </row>
    <row r="82" spans="1:3" ht="15" customHeight="1" x14ac:dyDescent="0.25">
      <c r="A82" s="8" t="s">
        <v>76</v>
      </c>
      <c r="B82" s="35">
        <v>0</v>
      </c>
      <c r="C82" s="35">
        <v>0</v>
      </c>
    </row>
    <row r="83" spans="1:3" ht="15" customHeight="1" x14ac:dyDescent="0.25">
      <c r="A83" s="8"/>
      <c r="B83" s="35"/>
      <c r="C83" s="35"/>
    </row>
    <row r="84" spans="1:3" ht="18" customHeight="1" x14ac:dyDescent="0.25">
      <c r="A84" s="10" t="s">
        <v>99</v>
      </c>
      <c r="B84" s="42">
        <f>+B13+B20+B31+B42+B51+B60+B71+B76+B79</f>
        <v>187442687</v>
      </c>
      <c r="C84" s="42">
        <f>+C13+C20+C31+C42+C51+C60+C71+C76+C79</f>
        <v>187442687</v>
      </c>
    </row>
    <row r="85" spans="1:3" ht="14.25" customHeight="1" x14ac:dyDescent="0.25">
      <c r="A85" s="22"/>
      <c r="B85" s="39"/>
      <c r="C85" s="39"/>
    </row>
    <row r="86" spans="1:3" ht="12.75" customHeight="1" x14ac:dyDescent="0.25">
      <c r="A86" s="41" t="s">
        <v>78</v>
      </c>
      <c r="B86" s="39"/>
      <c r="C86" s="39"/>
    </row>
    <row r="87" spans="1:3" ht="13.5" customHeight="1" x14ac:dyDescent="0.25">
      <c r="A87" s="6" t="s">
        <v>79</v>
      </c>
      <c r="B87" s="34">
        <f>SUM(B88:B89)</f>
        <v>0</v>
      </c>
      <c r="C87" s="34">
        <f>SUM(C88:C89)</f>
        <v>0</v>
      </c>
    </row>
    <row r="88" spans="1:3" ht="0.75" customHeight="1" x14ac:dyDescent="0.25">
      <c r="A88" s="8" t="s">
        <v>80</v>
      </c>
      <c r="B88" s="35">
        <v>0</v>
      </c>
      <c r="C88" s="35">
        <v>0</v>
      </c>
    </row>
    <row r="89" spans="1:3" ht="15.6" customHeight="1" x14ac:dyDescent="0.25">
      <c r="A89" s="8" t="s">
        <v>81</v>
      </c>
      <c r="B89" s="35">
        <v>0</v>
      </c>
      <c r="C89" s="35">
        <v>0</v>
      </c>
    </row>
    <row r="90" spans="1:3" ht="15.6" customHeight="1" x14ac:dyDescent="0.25">
      <c r="A90" s="8"/>
      <c r="B90" s="35"/>
      <c r="C90" s="35"/>
    </row>
    <row r="91" spans="1:3" ht="19.5" customHeight="1" x14ac:dyDescent="0.25">
      <c r="A91" s="6" t="s">
        <v>82</v>
      </c>
      <c r="B91" s="34">
        <f>SUM(B92:B93)</f>
        <v>0</v>
      </c>
      <c r="C91" s="34">
        <f>SUM(C92:C93)</f>
        <v>0</v>
      </c>
    </row>
    <row r="92" spans="1:3" ht="15.6" customHeight="1" x14ac:dyDescent="0.25">
      <c r="A92" s="8" t="s">
        <v>83</v>
      </c>
      <c r="B92" s="35">
        <v>0</v>
      </c>
      <c r="C92" s="35">
        <v>0</v>
      </c>
    </row>
    <row r="93" spans="1:3" ht="15.6" customHeight="1" x14ac:dyDescent="0.25">
      <c r="A93" s="8" t="s">
        <v>84</v>
      </c>
      <c r="B93" s="35">
        <v>0</v>
      </c>
      <c r="C93" s="35">
        <v>0</v>
      </c>
    </row>
    <row r="94" spans="1:3" ht="15.6" customHeight="1" x14ac:dyDescent="0.25">
      <c r="A94" s="8"/>
      <c r="B94" s="35"/>
      <c r="C94" s="35"/>
    </row>
    <row r="95" spans="1:3" ht="9.75" customHeight="1" x14ac:dyDescent="0.25">
      <c r="A95" s="6" t="s">
        <v>85</v>
      </c>
      <c r="B95" s="34">
        <f>SUM(B96)</f>
        <v>0</v>
      </c>
      <c r="C95" s="34">
        <f>SUM(C96)</f>
        <v>0</v>
      </c>
    </row>
    <row r="96" spans="1:3" ht="15.6" customHeight="1" x14ac:dyDescent="0.25">
      <c r="A96" s="8" t="s">
        <v>86</v>
      </c>
      <c r="B96" s="31">
        <v>0</v>
      </c>
      <c r="C96" s="31">
        <v>0</v>
      </c>
    </row>
    <row r="97" spans="1:6" ht="15.6" customHeight="1" x14ac:dyDescent="0.25">
      <c r="A97" s="8"/>
      <c r="B97" s="35"/>
      <c r="C97" s="35"/>
    </row>
    <row r="98" spans="1:6" ht="15.6" customHeight="1" x14ac:dyDescent="0.25">
      <c r="A98" s="10" t="s">
        <v>87</v>
      </c>
      <c r="B98" s="38">
        <f>+B87+B91+B95</f>
        <v>0</v>
      </c>
      <c r="C98" s="38">
        <f>+C87+C91+C95</f>
        <v>0</v>
      </c>
    </row>
    <row r="99" spans="1:6" ht="9.75" customHeight="1" x14ac:dyDescent="0.25">
      <c r="A99" s="8"/>
      <c r="B99" s="35"/>
      <c r="C99" s="35"/>
    </row>
    <row r="100" spans="1:6" ht="15.6" customHeight="1" x14ac:dyDescent="0.25">
      <c r="A100" s="6" t="s">
        <v>85</v>
      </c>
      <c r="B100" s="34">
        <f>SUM(B101)</f>
        <v>0</v>
      </c>
      <c r="C100" s="34">
        <f>SUM(C101)</f>
        <v>0</v>
      </c>
    </row>
    <row r="101" spans="1:6" ht="15.6" customHeight="1" x14ac:dyDescent="0.25">
      <c r="A101" s="8" t="s">
        <v>86</v>
      </c>
      <c r="B101" s="31">
        <v>0</v>
      </c>
      <c r="C101" s="31">
        <v>0</v>
      </c>
    </row>
    <row r="102" spans="1:6" ht="9.75" customHeight="1" x14ac:dyDescent="0.25">
      <c r="A102" s="8"/>
      <c r="B102" s="35"/>
      <c r="C102" s="35"/>
    </row>
    <row r="103" spans="1:6" ht="15.6" customHeight="1" x14ac:dyDescent="0.25">
      <c r="A103" s="10" t="s">
        <v>87</v>
      </c>
      <c r="B103" s="38">
        <f>+B92+B96+B100</f>
        <v>0</v>
      </c>
      <c r="C103" s="38">
        <f>+C92+C96+C100</f>
        <v>0</v>
      </c>
    </row>
    <row r="104" spans="1:6" ht="9.75" customHeight="1" x14ac:dyDescent="0.25">
      <c r="A104" s="8"/>
      <c r="B104" s="35"/>
      <c r="C104" s="35"/>
    </row>
    <row r="105" spans="1:6" ht="20.25" customHeight="1" x14ac:dyDescent="0.25">
      <c r="A105" s="16" t="s">
        <v>88</v>
      </c>
      <c r="B105" s="40">
        <f>+B84</f>
        <v>187442687</v>
      </c>
      <c r="C105" s="40">
        <f>+C84</f>
        <v>187442687</v>
      </c>
    </row>
    <row r="106" spans="1:6" ht="7.5" customHeight="1" x14ac:dyDescent="0.25">
      <c r="A106" s="4"/>
      <c r="B106" s="3"/>
      <c r="C106" s="3"/>
    </row>
    <row r="107" spans="1:6" ht="15" customHeight="1" x14ac:dyDescent="0.25">
      <c r="A107" s="1" t="s">
        <v>89</v>
      </c>
      <c r="B107" s="3"/>
      <c r="C107" s="3"/>
    </row>
    <row r="108" spans="1:6" ht="15" customHeight="1" x14ac:dyDescent="0.25">
      <c r="A108" s="13" t="s">
        <v>90</v>
      </c>
      <c r="B108" s="3"/>
      <c r="C108" s="3"/>
    </row>
    <row r="109" spans="1:6" ht="15" customHeight="1" x14ac:dyDescent="0.25">
      <c r="A109" s="13" t="s">
        <v>91</v>
      </c>
      <c r="B109" s="3"/>
      <c r="C109" s="3"/>
    </row>
    <row r="110" spans="1:6" ht="15" customHeight="1" x14ac:dyDescent="0.25">
      <c r="A110" s="13" t="s">
        <v>92</v>
      </c>
      <c r="B110" s="3"/>
      <c r="C110" s="3"/>
    </row>
    <row r="111" spans="1:6" ht="15" customHeight="1" x14ac:dyDescent="0.25">
      <c r="A111" s="13" t="s">
        <v>93</v>
      </c>
      <c r="B111" s="3"/>
      <c r="C111" s="3"/>
      <c r="D111" s="46"/>
      <c r="E111" s="46"/>
      <c r="F111" s="46"/>
    </row>
    <row r="112" spans="1:6" ht="15" customHeight="1" x14ac:dyDescent="0.25">
      <c r="A112" s="13" t="s">
        <v>94</v>
      </c>
      <c r="B112" s="3"/>
      <c r="C112" s="3"/>
      <c r="D112" s="47"/>
      <c r="E112" s="47"/>
      <c r="F112" s="47"/>
    </row>
    <row r="113" spans="1:3" ht="6.75" customHeight="1" x14ac:dyDescent="0.25">
      <c r="A113" s="13"/>
      <c r="B113" s="3"/>
      <c r="C113" s="3"/>
    </row>
    <row r="114" spans="1:3" ht="15" customHeight="1" x14ac:dyDescent="0.25">
      <c r="A114" s="5"/>
      <c r="B114" s="3"/>
      <c r="C114" s="3"/>
    </row>
    <row r="115" spans="1:3" ht="15.6" customHeight="1" x14ac:dyDescent="0.25">
      <c r="A115" s="57" t="s">
        <v>116</v>
      </c>
      <c r="B115" s="57"/>
    </row>
    <row r="116" spans="1:3" ht="15.6" customHeight="1" x14ac:dyDescent="0.25">
      <c r="A116" s="4"/>
      <c r="B116" s="4"/>
    </row>
    <row r="117" spans="1:3" ht="15.6" customHeight="1" x14ac:dyDescent="0.25">
      <c r="A117" s="54" t="s">
        <v>117</v>
      </c>
      <c r="B117" s="54"/>
      <c r="C117" s="26"/>
    </row>
    <row r="118" spans="1:3" ht="13.5" customHeight="1" x14ac:dyDescent="0.25">
      <c r="A118" s="58" t="s">
        <v>121</v>
      </c>
      <c r="B118" s="58"/>
      <c r="C118" s="58"/>
    </row>
    <row r="119" spans="1:3" ht="11.25" customHeight="1" x14ac:dyDescent="0.25">
      <c r="A119" s="58" t="s">
        <v>122</v>
      </c>
      <c r="B119" s="58"/>
      <c r="C119" s="58"/>
    </row>
    <row r="120" spans="1:3" ht="11.25" customHeight="1" x14ac:dyDescent="0.25">
      <c r="A120" s="28"/>
      <c r="B120" s="28"/>
      <c r="C120" s="28"/>
    </row>
    <row r="121" spans="1:3" ht="15.6" customHeight="1" x14ac:dyDescent="0.25">
      <c r="A121" s="4"/>
    </row>
    <row r="122" spans="1:3" ht="15.6" customHeight="1" x14ac:dyDescent="0.25">
      <c r="A122" s="53" t="s">
        <v>115</v>
      </c>
      <c r="B122" s="53"/>
      <c r="C122" s="53"/>
    </row>
    <row r="123" spans="1:3" ht="15.6" customHeight="1" x14ac:dyDescent="0.25">
      <c r="A123" s="29"/>
      <c r="B123" s="29"/>
      <c r="C123" s="29"/>
    </row>
    <row r="124" spans="1:3" ht="15.6" customHeight="1" x14ac:dyDescent="0.25">
      <c r="A124" s="56" t="s">
        <v>114</v>
      </c>
      <c r="B124" s="56"/>
    </row>
    <row r="125" spans="1:3" ht="15.6" customHeight="1" x14ac:dyDescent="0.25">
      <c r="A125" s="47" t="s">
        <v>118</v>
      </c>
      <c r="B125" s="47"/>
      <c r="C125" s="30"/>
    </row>
    <row r="126" spans="1:3" ht="15.6" customHeight="1" x14ac:dyDescent="0.25">
      <c r="A126" s="55" t="s">
        <v>119</v>
      </c>
      <c r="B126" s="55"/>
      <c r="C126" s="55"/>
    </row>
  </sheetData>
  <mergeCells count="19">
    <mergeCell ref="A126:C126"/>
    <mergeCell ref="A125:B125"/>
    <mergeCell ref="A124:B124"/>
    <mergeCell ref="A115:B115"/>
    <mergeCell ref="A118:C118"/>
    <mergeCell ref="A119:C119"/>
    <mergeCell ref="A1:B1"/>
    <mergeCell ref="A2:B2"/>
    <mergeCell ref="D111:F111"/>
    <mergeCell ref="D112:F112"/>
    <mergeCell ref="A122:C122"/>
    <mergeCell ref="A3:C3"/>
    <mergeCell ref="A5:C5"/>
    <mergeCell ref="A7:C7"/>
    <mergeCell ref="A8:C8"/>
    <mergeCell ref="A9:C9"/>
    <mergeCell ref="A4:C4"/>
    <mergeCell ref="A6:C6"/>
    <mergeCell ref="A117:B117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Ejecucion Gastos y Aplic. Fin..</vt:lpstr>
      <vt:lpstr>Ejecucion Gastos y Aplic. F (2</vt:lpstr>
      <vt:lpstr>Ejecucion Gastos y Aplic. Fin.</vt:lpstr>
      <vt:lpstr>'Ejecucion Gastos y Aplic. F (2'!Área_de_impresión</vt:lpstr>
      <vt:lpstr>'Ejecucion Gastos y Aplic. Fin.'!Área_de_impresión</vt:lpstr>
      <vt:lpstr>'Ejecucion Gastos y Aplic. F (2'!Títulos_a_imprimir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tueni</cp:lastModifiedBy>
  <cp:lastPrinted>2021-02-03T19:16:50Z</cp:lastPrinted>
  <dcterms:created xsi:type="dcterms:W3CDTF">2018-09-05T18:07:27Z</dcterms:created>
  <dcterms:modified xsi:type="dcterms:W3CDTF">2021-03-16T14:16:55Z</dcterms:modified>
</cp:coreProperties>
</file>