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Politica Tributaria\"/>
    </mc:Choice>
  </mc:AlternateContent>
  <xr:revisionPtr revIDLastSave="0" documentId="13_ncr:1_{EB0A9BB9-9391-4D38-BF26-27E61B3AB63B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Fin.'!$A$1:$C$128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14" i="1" l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87" i="2" l="1"/>
  <c r="N69" i="2"/>
  <c r="N79" i="2"/>
  <c r="C98" i="2"/>
  <c r="G98" i="2"/>
  <c r="K98" i="2"/>
  <c r="N29" i="2"/>
  <c r="N58" i="2"/>
  <c r="E84" i="2"/>
  <c r="I84" i="2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B97" i="1"/>
  <c r="B93" i="1"/>
  <c r="B89" i="1"/>
  <c r="B82" i="1"/>
  <c r="B78" i="1"/>
  <c r="B72" i="1"/>
  <c r="B61" i="1"/>
  <c r="B52" i="1"/>
  <c r="B43" i="1"/>
  <c r="B32" i="1"/>
  <c r="K100" i="2" l="1"/>
  <c r="B100" i="2"/>
  <c r="J100" i="2"/>
  <c r="D100" i="2"/>
  <c r="G100" i="2"/>
  <c r="C100" i="2"/>
  <c r="N84" i="2"/>
  <c r="N100" i="2" s="1"/>
  <c r="E100" i="2"/>
  <c r="F100" i="2"/>
  <c r="H100" i="2"/>
  <c r="B100" i="1"/>
  <c r="B87" i="1"/>
  <c r="B102" i="1" l="1"/>
</calcChain>
</file>

<file path=xl/sharedStrings.xml><?xml version="1.0" encoding="utf-8"?>
<sst xmlns="http://schemas.openxmlformats.org/spreadsheetml/2006/main" count="218" uniqueCount="124">
  <si>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</si>
  <si>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</si>
  <si>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</si>
  <si>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</si>
  <si>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</si>
  <si>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</si>
  <si>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</si>
  <si>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</si>
  <si>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</si>
  <si>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</si>
  <si>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</si>
  <si>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</si>
  <si>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</si>
  <si>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</si>
  <si>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</si>
  <si>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</si>
  <si>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</si>
  <si>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</si>
  <si>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</si>
  <si>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</si>
  <si>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</si>
  <si>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</si>
  <si>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</si>
  <si>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</si>
  <si>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</si>
  <si>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</si>
  <si>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</si>
  <si>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</si>
  <si>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</si>
  <si>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</si>
  <si>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</si>
  <si>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</si>
  <si>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</si>
  <si>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</si>
  <si>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</si>
  <si>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</si>
  <si>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</si>
  <si>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</si>
  <si>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</si>
  <si>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</si>
  <si>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</si>
  <si>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</si>
  <si>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</si>
  <si>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</si>
  <si>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</si>
  <si>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</si>
  <si>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</si>
  <si>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</si>
  <si>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</si>
  <si>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</si>
  <si>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</si>
  <si>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</si>
  <si>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</si>
  <si>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</si>
  <si>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</si>
  <si>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</si>
  <si>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</si>
  <si>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</si>
  <si>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</si>
  <si>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</si>
  <si>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</si>
  <si>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</si>
  <si>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</si>
  <si>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</si>
  <si>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</si>
  <si>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</si>
  <si>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</si>
  <si>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</si>
  <si>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</si>
  <si>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</si>
  <si>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</si>
  <si>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</si>
  <si>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</si>
  <si>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</si>
  <si>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</si>
  <si>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</si>
  <si>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</si>
  <si>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</si>
  <si>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</si>
  <si>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</si>
  <si>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</si>
  <si>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</si>
  <si>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</si>
  <si>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</si>
  <si>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</si>
  <si>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</si>
  <si>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</si>
  <si>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</si>
  <si>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</si>
  <si>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</si>
  <si>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</si>
  <si>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</si>
  <si>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</si>
  <si>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</si>
  <si>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</si>
  <si>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</si>
  <si>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</si>
  <si>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</si>
  <si>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</si>
  <si>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</si>
  <si>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</si>
  <si>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</si>
  <si>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</si>
  <si>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</si>
  <si>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</si>
  <si>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</si>
  <si>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</si>
  <si>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</si>
  <si>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¨Año del Fomento de las Exportaciones¨</t>
  </si>
  <si>
    <t>DIRECCION DE ADMINISTRACION DE RECURSOS FINANCIEROS</t>
  </si>
  <si>
    <t>DEPARTAMENTO DE PRESUPUESTO</t>
  </si>
  <si>
    <t>DIRECCION GENERAL DE POLITICAS Y LEGISLACION TRIBUTARIA</t>
  </si>
  <si>
    <t xml:space="preserve">                    ________________________________                ________________________________________</t>
  </si>
  <si>
    <t>Preparado por:                                                                          Revisado por:</t>
  </si>
  <si>
    <t xml:space="preserve">                                                                                          Autorizado por:</t>
  </si>
  <si>
    <t xml:space="preserve">                                                          ________________________________________</t>
  </si>
  <si>
    <t xml:space="preserve">                                                                                   Licda. Florinda Matrille</t>
  </si>
  <si>
    <t xml:space="preserve">                                           Directora: Dirección de Administración de Recursos Financieros </t>
  </si>
  <si>
    <t>¨Año de la Consolidaciòn de la Seguridad Alimenticia¨</t>
  </si>
  <si>
    <t>Presupuesto Modificado</t>
  </si>
  <si>
    <t>Presupuesto Aprobado/ Año 2020</t>
  </si>
  <si>
    <t xml:space="preserve">                                  Licda. Nancy Méndez                                                          Lic.  José Cabrera </t>
  </si>
  <si>
    <t xml:space="preserve">                              Analista de Presupuesto I                             Encargado: Departamento de Presupuesto</t>
  </si>
  <si>
    <t>Presupuesto           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</si>
</sst>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" fontId="6" fillId="0" borderId="2" xfId="0" applyNumberFormat="1" applyFont="1" applyFill="1" applyBorder="1"/>
    <xf numFmtId="4" fontId="0" fillId="0" borderId="0" xfId="0" applyNumberFormat="1" applyFont="1" applyAlignment="1">
      <alignment horizontal="center"/>
    </xf>
    <xf numFmtId="0" fontId="12" fillId="0" borderId="0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4" fontId="9" fillId="4" borderId="3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center"/>
    </xf>
    <xf numFmtId="4" fontId="5" fillId="3" borderId="1" xfId="0" applyNumberFormat="1" applyFont="1" applyFill="1" applyBorder="1" applyAlignment="1">
      <alignment horizontal="right" vertical="center" wrapText="1"/>
    </xf>
    <xf numFmtId="2" fontId="0" fillId="0" borderId="6" xfId="1" applyNumberFormat="1" applyFont="1" applyBorder="1"/>
    <xf numFmtId="4" fontId="5" fillId="3" borderId="1" xfId="0" applyNumberFormat="1" applyFont="1" applyFill="1" applyBorder="1"/>
    <xf numFmtId="0" fontId="8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/>
    <xf numFmtId="0" fontId="8" fillId="0" borderId="10" xfId="0" applyFont="1" applyBorder="1"/>
    <xf numFmtId="0" fontId="2" fillId="3" borderId="8" xfId="0" applyFont="1" applyFill="1" applyBorder="1"/>
    <xf numFmtId="0" fontId="1" fillId="4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12" xfId="1" applyNumberFormat="1" applyFont="1" applyBorder="1"/>
    <xf numFmtId="4" fontId="5" fillId="3" borderId="11" xfId="0" applyNumberFormat="1" applyFont="1" applyFill="1" applyBorder="1"/>
    <xf numFmtId="4" fontId="9" fillId="4" borderId="12" xfId="0" applyNumberFormat="1" applyFont="1" applyFill="1" applyBorder="1" applyAlignment="1">
      <alignment horizontal="right" vertical="center" wrapText="1"/>
    </xf>
    <xf numFmtId="0" fontId="0" fillId="0" borderId="1" xfId="0" applyBorder="1"/>
    <xf numFmtId="2" fontId="0" fillId="0" borderId="3" xfId="1" applyNumberFormat="1" applyFont="1" applyBorder="1"/>
    <xf numFmtId="0" fontId="7" fillId="0" borderId="8" xfId="0" applyFont="1" applyBorder="1"/>
    <xf numFmtId="0" fontId="6" fillId="0" borderId="1" xfId="0" applyFont="1" applyBorder="1"/>
    <xf numFmtId="2" fontId="0" fillId="0" borderId="11" xfId="1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304800</xdr:colOff>
      <xdr:row>106</xdr:row>
      <xdr:rowOff>114300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3019425</xdr:colOff>
      <xdr:row>0</xdr:row>
      <xdr:rowOff>0</xdr:rowOff>
    </xdr:from>
    <xdr:to>
      <xdr:col>0</xdr:col>
      <xdr:colOff>3810000</xdr:colOff>
      <xdr:row>3</xdr:row>
      <xdr:rowOff>47625</xdr:rowOff>
    </xdr:to>
    <xdr:pic>
      <xdr:nvPicPr>
        <xdr:cNvPr id="7" name="1 Imagen" descr="Ministerio de Hacienda">
          <a:extLst>
            <a:ext uri="{FF2B5EF4-FFF2-40B4-BE49-F238E27FC236}">
              <a16:creationId xmlns:a16="http://schemas.microsoft.com/office/drawing/2014/main" id="{EDC5C34A-0F5A-4147-AB10-A36561CB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7905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sqref="A1:N1"/>
    </sheetView>
  </sheetViews>
  <sheetFormatPr defaultColWidth="11.42578125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75" customHeight="1" x14ac:dyDescent="0.25">
      <c r="A2" s="55" t="s">
        <v>108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x14ac:dyDescent="0.2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.75" x14ac:dyDescent="0.25">
      <c r="A4" s="55" t="s">
        <v>110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5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5.75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5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8"/>
  <sheetViews>
    <sheetView tabSelected="1" topLeftCell="A2" workbookViewId="0">
      <selection activeCell="B13" sqref="B13"/>
    </sheetView>
  </sheetViews>
  <sheetFormatPr defaultColWidth="11.42578125" defaultRowHeight="15" x14ac:dyDescent="0.25"/>
  <cols>
    <col min="1" max="1" width="65.7109375" customWidth="1"/>
    <col min="2" max="2" width="20.140625" customWidth="1"/>
    <col min="3" max="3" width="14.140625" customWidth="1"/>
  </cols>
  <sheetData>
    <row r="1" spans="1:3" hidden="1" x14ac:dyDescent="0.25"/>
    <row r="4" spans="1:3" ht="18.75" customHeight="1" x14ac:dyDescent="0.25">
      <c r="A4" s="57" t="s">
        <v>0</v>
      </c>
      <c r="B4" s="57"/>
      <c r="C4" s="57"/>
    </row>
    <row r="5" spans="1:3" ht="18" customHeight="1" x14ac:dyDescent="0.25">
      <c r="A5" s="58" t="s">
        <v>118</v>
      </c>
      <c r="B5" s="58"/>
      <c r="C5" s="58"/>
    </row>
    <row r="6" spans="1:3" ht="12" customHeight="1" x14ac:dyDescent="0.25">
      <c r="A6" s="56" t="s">
        <v>111</v>
      </c>
      <c r="B6" s="56"/>
      <c r="C6" s="56"/>
    </row>
    <row r="7" spans="1:3" ht="18.75" customHeight="1" x14ac:dyDescent="0.25">
      <c r="A7" s="58" t="s">
        <v>109</v>
      </c>
      <c r="B7" s="58"/>
      <c r="C7" s="58"/>
    </row>
    <row r="8" spans="1:3" ht="13.5" customHeight="1" x14ac:dyDescent="0.25">
      <c r="A8" s="56" t="s">
        <v>110</v>
      </c>
      <c r="B8" s="56"/>
      <c r="C8" s="56"/>
    </row>
    <row r="9" spans="1:3" ht="15" customHeight="1" x14ac:dyDescent="0.25">
      <c r="A9" s="61" t="s">
        <v>120</v>
      </c>
      <c r="B9" s="61"/>
      <c r="C9" s="61"/>
    </row>
    <row r="10" spans="1:3" ht="15" hidden="1" customHeight="1" x14ac:dyDescent="0.25">
      <c r="A10" s="61" t="s">
        <v>36</v>
      </c>
      <c r="B10" s="61"/>
      <c r="C10" s="61"/>
    </row>
    <row r="11" spans="1:3" ht="15" customHeight="1" x14ac:dyDescent="0.25">
      <c r="A11" s="61" t="s">
        <v>3</v>
      </c>
      <c r="B11" s="61"/>
      <c r="C11" s="61"/>
    </row>
    <row r="12" spans="1:3" ht="41.25" customHeight="1" x14ac:dyDescent="0.25">
      <c r="A12" s="39" t="s">
        <v>4</v>
      </c>
      <c r="B12" s="18" t="s">
        <v>123</v>
      </c>
      <c r="C12" s="45" t="s">
        <v>119</v>
      </c>
    </row>
    <row r="13" spans="1:3" ht="21" customHeight="1" x14ac:dyDescent="0.25">
      <c r="A13" s="40" t="s">
        <v>18</v>
      </c>
      <c r="B13" s="20"/>
      <c r="C13" s="49"/>
    </row>
    <row r="14" spans="1:3" ht="15" customHeight="1" x14ac:dyDescent="0.25">
      <c r="A14" s="41" t="s">
        <v>33</v>
      </c>
      <c r="B14" s="7">
        <f>SUM(B15:B19)</f>
        <v>100182933</v>
      </c>
      <c r="C14" s="36">
        <v>0</v>
      </c>
    </row>
    <row r="15" spans="1:3" ht="15" customHeight="1" x14ac:dyDescent="0.25">
      <c r="A15" s="38" t="s">
        <v>19</v>
      </c>
      <c r="B15" s="9">
        <v>65642532</v>
      </c>
      <c r="C15" s="36">
        <v>0</v>
      </c>
    </row>
    <row r="16" spans="1:3" ht="15" customHeight="1" x14ac:dyDescent="0.25">
      <c r="A16" s="38" t="s">
        <v>20</v>
      </c>
      <c r="B16" s="9">
        <v>24492503</v>
      </c>
      <c r="C16" s="36">
        <v>0</v>
      </c>
    </row>
    <row r="17" spans="1:3" ht="15" customHeight="1" x14ac:dyDescent="0.25">
      <c r="A17" s="38" t="s">
        <v>21</v>
      </c>
      <c r="B17" s="9">
        <v>0</v>
      </c>
      <c r="C17" s="36">
        <v>0</v>
      </c>
    </row>
    <row r="18" spans="1:3" ht="15" customHeight="1" x14ac:dyDescent="0.25">
      <c r="A18" s="38" t="s">
        <v>22</v>
      </c>
      <c r="B18" s="9">
        <v>1200000</v>
      </c>
      <c r="C18" s="36">
        <v>0</v>
      </c>
    </row>
    <row r="19" spans="1:3" ht="16.5" customHeight="1" x14ac:dyDescent="0.25">
      <c r="A19" s="38" t="s">
        <v>23</v>
      </c>
      <c r="B19" s="9">
        <v>8847898</v>
      </c>
      <c r="C19" s="36">
        <v>0</v>
      </c>
    </row>
    <row r="20" spans="1:3" ht="5.0999999999999996" customHeight="1" x14ac:dyDescent="0.25">
      <c r="A20" s="38"/>
      <c r="B20" s="25"/>
      <c r="C20" s="36" t="s">
        <v>36</v>
      </c>
    </row>
    <row r="21" spans="1:3" ht="15" customHeight="1" x14ac:dyDescent="0.25">
      <c r="A21" s="41" t="s">
        <v>34</v>
      </c>
      <c r="B21" s="7">
        <f>SUM(B22:B30)</f>
        <v>17041064</v>
      </c>
      <c r="C21" s="36">
        <v>0</v>
      </c>
    </row>
    <row r="22" spans="1:3" ht="15" customHeight="1" x14ac:dyDescent="0.25">
      <c r="A22" s="38" t="s">
        <v>24</v>
      </c>
      <c r="B22" s="9">
        <v>510000</v>
      </c>
      <c r="C22" s="36">
        <v>0</v>
      </c>
    </row>
    <row r="23" spans="1:3" ht="15" customHeight="1" x14ac:dyDescent="0.25">
      <c r="A23" s="38" t="s">
        <v>25</v>
      </c>
      <c r="B23" s="9">
        <v>21036</v>
      </c>
      <c r="C23" s="36">
        <v>0</v>
      </c>
    </row>
    <row r="24" spans="1:3" ht="15" customHeight="1" x14ac:dyDescent="0.25">
      <c r="A24" s="38" t="s">
        <v>26</v>
      </c>
      <c r="B24" s="9">
        <v>1700000</v>
      </c>
      <c r="C24" s="36">
        <v>0</v>
      </c>
    </row>
    <row r="25" spans="1:3" ht="15" customHeight="1" x14ac:dyDescent="0.25">
      <c r="A25" s="38" t="s">
        <v>27</v>
      </c>
      <c r="B25" s="9">
        <v>2160000</v>
      </c>
      <c r="C25" s="36">
        <v>0</v>
      </c>
    </row>
    <row r="26" spans="1:3" ht="15" customHeight="1" x14ac:dyDescent="0.25">
      <c r="A26" s="38" t="s">
        <v>28</v>
      </c>
      <c r="B26" s="9">
        <v>1700000</v>
      </c>
      <c r="C26" s="36">
        <v>0</v>
      </c>
    </row>
    <row r="27" spans="1:3" ht="15" customHeight="1" x14ac:dyDescent="0.25">
      <c r="A27" s="38" t="s">
        <v>29</v>
      </c>
      <c r="B27" s="9">
        <v>2800000</v>
      </c>
      <c r="C27" s="36">
        <v>0</v>
      </c>
    </row>
    <row r="28" spans="1:3" ht="15" customHeight="1" x14ac:dyDescent="0.25">
      <c r="A28" s="38" t="s">
        <v>30</v>
      </c>
      <c r="B28" s="9">
        <v>450000</v>
      </c>
      <c r="C28" s="36">
        <v>0</v>
      </c>
    </row>
    <row r="29" spans="1:3" ht="15" customHeight="1" x14ac:dyDescent="0.25">
      <c r="A29" s="38" t="s">
        <v>31</v>
      </c>
      <c r="B29" s="9">
        <v>6200028</v>
      </c>
      <c r="C29" s="36">
        <v>0</v>
      </c>
    </row>
    <row r="30" spans="1:3" ht="18" customHeight="1" x14ac:dyDescent="0.25">
      <c r="A30" s="38" t="s">
        <v>32</v>
      </c>
      <c r="B30" s="9">
        <v>1500000</v>
      </c>
      <c r="C30" s="36">
        <v>0</v>
      </c>
    </row>
    <row r="31" spans="1:3" ht="5.0999999999999996" hidden="1" customHeight="1" x14ac:dyDescent="0.25">
      <c r="A31" s="38"/>
      <c r="B31" s="9"/>
      <c r="C31" s="36" t="s">
        <v>36</v>
      </c>
    </row>
    <row r="32" spans="1:3" ht="15" customHeight="1" x14ac:dyDescent="0.25">
      <c r="A32" s="41" t="s">
        <v>35</v>
      </c>
      <c r="B32" s="7">
        <f>SUM(B33:B41)</f>
        <v>9497500</v>
      </c>
      <c r="C32" s="36">
        <v>0</v>
      </c>
    </row>
    <row r="33" spans="1:3" ht="15" customHeight="1" x14ac:dyDescent="0.25">
      <c r="A33" s="38" t="s">
        <v>37</v>
      </c>
      <c r="B33" s="9">
        <v>1050000</v>
      </c>
      <c r="C33" s="36">
        <v>0</v>
      </c>
    </row>
    <row r="34" spans="1:3" ht="15" customHeight="1" x14ac:dyDescent="0.25">
      <c r="A34" s="38" t="s">
        <v>38</v>
      </c>
      <c r="B34" s="9">
        <v>200000</v>
      </c>
      <c r="C34" s="36">
        <v>0</v>
      </c>
    </row>
    <row r="35" spans="1:3" ht="15" customHeight="1" x14ac:dyDescent="0.25">
      <c r="A35" s="38" t="s">
        <v>39</v>
      </c>
      <c r="B35" s="9">
        <v>500000</v>
      </c>
      <c r="C35" s="36">
        <v>0</v>
      </c>
    </row>
    <row r="36" spans="1:3" ht="15" customHeight="1" x14ac:dyDescent="0.25">
      <c r="A36" s="38" t="s">
        <v>40</v>
      </c>
      <c r="B36" s="9">
        <v>0</v>
      </c>
      <c r="C36" s="36">
        <v>0</v>
      </c>
    </row>
    <row r="37" spans="1:3" ht="15" customHeight="1" x14ac:dyDescent="0.25">
      <c r="A37" s="38" t="s">
        <v>41</v>
      </c>
      <c r="B37" s="9">
        <v>20000</v>
      </c>
      <c r="C37" s="36">
        <v>0</v>
      </c>
    </row>
    <row r="38" spans="1:3" ht="15" customHeight="1" x14ac:dyDescent="0.25">
      <c r="A38" s="38" t="s">
        <v>42</v>
      </c>
      <c r="B38" s="9">
        <v>60000</v>
      </c>
      <c r="C38" s="36">
        <v>0</v>
      </c>
    </row>
    <row r="39" spans="1:3" ht="15" customHeight="1" x14ac:dyDescent="0.25">
      <c r="A39" s="38" t="s">
        <v>43</v>
      </c>
      <c r="B39" s="9">
        <v>2500000</v>
      </c>
      <c r="C39" s="36">
        <v>0</v>
      </c>
    </row>
    <row r="40" spans="1:3" ht="15" customHeight="1" x14ac:dyDescent="0.25">
      <c r="A40" s="38" t="s">
        <v>44</v>
      </c>
      <c r="B40" s="9"/>
      <c r="C40" s="36">
        <v>0</v>
      </c>
    </row>
    <row r="41" spans="1:3" ht="15" customHeight="1" x14ac:dyDescent="0.25">
      <c r="A41" s="38" t="s">
        <v>45</v>
      </c>
      <c r="B41" s="9">
        <v>5167500</v>
      </c>
      <c r="C41" s="36">
        <v>0</v>
      </c>
    </row>
    <row r="42" spans="1:3" ht="5.0999999999999996" hidden="1" customHeight="1" x14ac:dyDescent="0.25">
      <c r="A42" s="38" t="s">
        <v>36</v>
      </c>
      <c r="B42" s="9"/>
      <c r="C42" s="36" t="s">
        <v>36</v>
      </c>
    </row>
    <row r="43" spans="1:3" ht="15" customHeight="1" x14ac:dyDescent="0.25">
      <c r="A43" s="41" t="s">
        <v>46</v>
      </c>
      <c r="B43" s="7">
        <f>SUM(B44:B50)</f>
        <v>700000</v>
      </c>
      <c r="C43" s="36">
        <v>0</v>
      </c>
    </row>
    <row r="44" spans="1:3" ht="15" customHeight="1" x14ac:dyDescent="0.25">
      <c r="A44" s="38" t="s">
        <v>47</v>
      </c>
      <c r="B44" s="7">
        <v>700000</v>
      </c>
      <c r="C44" s="36">
        <v>0</v>
      </c>
    </row>
    <row r="45" spans="1:3" ht="15" customHeight="1" x14ac:dyDescent="0.25">
      <c r="A45" s="38" t="s">
        <v>103</v>
      </c>
      <c r="B45" s="7">
        <v>0</v>
      </c>
      <c r="C45" s="36">
        <v>0</v>
      </c>
    </row>
    <row r="46" spans="1:3" ht="15" customHeight="1" x14ac:dyDescent="0.25">
      <c r="A46" s="38" t="s">
        <v>48</v>
      </c>
      <c r="B46" s="7">
        <v>0</v>
      </c>
      <c r="C46" s="36">
        <v>0</v>
      </c>
    </row>
    <row r="47" spans="1:3" ht="15" customHeight="1" x14ac:dyDescent="0.25">
      <c r="A47" s="38" t="s">
        <v>49</v>
      </c>
      <c r="B47" s="7">
        <v>0</v>
      </c>
      <c r="C47" s="36">
        <v>0</v>
      </c>
    </row>
    <row r="48" spans="1:3" ht="15" customHeight="1" x14ac:dyDescent="0.25">
      <c r="A48" s="38" t="s">
        <v>50</v>
      </c>
      <c r="B48" s="7">
        <v>0</v>
      </c>
      <c r="C48" s="36">
        <v>0</v>
      </c>
    </row>
    <row r="49" spans="1:3" ht="15" customHeight="1" x14ac:dyDescent="0.25">
      <c r="A49" s="38" t="s">
        <v>51</v>
      </c>
      <c r="B49" s="7">
        <v>0</v>
      </c>
      <c r="C49" s="36">
        <v>0</v>
      </c>
    </row>
    <row r="50" spans="1:3" ht="15" customHeight="1" x14ac:dyDescent="0.25">
      <c r="A50" s="38" t="s">
        <v>52</v>
      </c>
      <c r="B50" s="7">
        <v>0</v>
      </c>
      <c r="C50" s="36">
        <v>0</v>
      </c>
    </row>
    <row r="51" spans="1:3" ht="5.0999999999999996" customHeight="1" x14ac:dyDescent="0.25">
      <c r="A51" s="42"/>
      <c r="B51" s="15"/>
      <c r="C51" s="50">
        <v>0</v>
      </c>
    </row>
    <row r="52" spans="1:3" ht="15" customHeight="1" x14ac:dyDescent="0.25">
      <c r="A52" s="41" t="s">
        <v>53</v>
      </c>
      <c r="B52" s="7">
        <f>SUM(B53:B59)</f>
        <v>0</v>
      </c>
      <c r="C52" s="36">
        <v>0</v>
      </c>
    </row>
    <row r="53" spans="1:3" ht="15" customHeight="1" x14ac:dyDescent="0.25">
      <c r="A53" s="38" t="s">
        <v>54</v>
      </c>
      <c r="B53" s="7">
        <v>0</v>
      </c>
      <c r="C53" s="36">
        <v>0</v>
      </c>
    </row>
    <row r="54" spans="1:3" ht="15" customHeight="1" x14ac:dyDescent="0.25">
      <c r="A54" s="42" t="s">
        <v>104</v>
      </c>
      <c r="B54" s="23">
        <v>0</v>
      </c>
      <c r="C54" s="46">
        <v>0</v>
      </c>
    </row>
    <row r="55" spans="1:3" ht="15" customHeight="1" x14ac:dyDescent="0.25">
      <c r="A55" s="38" t="s">
        <v>55</v>
      </c>
      <c r="B55" s="7">
        <v>0</v>
      </c>
      <c r="C55" s="36">
        <v>0</v>
      </c>
    </row>
    <row r="56" spans="1:3" ht="15" customHeight="1" x14ac:dyDescent="0.25">
      <c r="A56" s="38" t="s">
        <v>56</v>
      </c>
      <c r="B56" s="7">
        <v>0</v>
      </c>
      <c r="C56" s="36">
        <v>0</v>
      </c>
    </row>
    <row r="57" spans="1:3" ht="15" customHeight="1" x14ac:dyDescent="0.25">
      <c r="A57" s="38" t="s">
        <v>57</v>
      </c>
      <c r="B57" s="7">
        <v>0</v>
      </c>
      <c r="C57" s="36">
        <v>0</v>
      </c>
    </row>
    <row r="58" spans="1:3" ht="15" customHeight="1" x14ac:dyDescent="0.25">
      <c r="A58" s="38" t="s">
        <v>58</v>
      </c>
      <c r="B58" s="7">
        <v>0</v>
      </c>
      <c r="C58" s="36">
        <v>0</v>
      </c>
    </row>
    <row r="59" spans="1:3" ht="15" customHeight="1" x14ac:dyDescent="0.25">
      <c r="A59" s="38" t="s">
        <v>59</v>
      </c>
      <c r="B59" s="7">
        <v>0</v>
      </c>
      <c r="C59" s="36">
        <v>0</v>
      </c>
    </row>
    <row r="60" spans="1:3" ht="5.0999999999999996" customHeight="1" x14ac:dyDescent="0.25">
      <c r="A60" s="38"/>
      <c r="B60" s="9"/>
      <c r="C60" s="36">
        <v>0</v>
      </c>
    </row>
    <row r="61" spans="1:3" ht="15" customHeight="1" x14ac:dyDescent="0.25">
      <c r="A61" s="41" t="s">
        <v>60</v>
      </c>
      <c r="B61" s="7">
        <f>SUM(B62:B70)</f>
        <v>1500000</v>
      </c>
      <c r="C61" s="36">
        <v>0</v>
      </c>
    </row>
    <row r="62" spans="1:3" ht="15" customHeight="1" x14ac:dyDescent="0.25">
      <c r="A62" s="38" t="s">
        <v>61</v>
      </c>
      <c r="B62" s="9">
        <v>1500000</v>
      </c>
      <c r="C62" s="36">
        <v>0</v>
      </c>
    </row>
    <row r="63" spans="1:3" ht="15" customHeight="1" x14ac:dyDescent="0.25">
      <c r="A63" s="38" t="s">
        <v>62</v>
      </c>
      <c r="B63" s="9">
        <v>0</v>
      </c>
      <c r="C63" s="36">
        <v>0</v>
      </c>
    </row>
    <row r="64" spans="1:3" ht="15" customHeight="1" x14ac:dyDescent="0.25">
      <c r="A64" s="38" t="s">
        <v>63</v>
      </c>
      <c r="B64" s="9">
        <v>0</v>
      </c>
      <c r="C64" s="36">
        <v>0</v>
      </c>
    </row>
    <row r="65" spans="1:3" ht="15" customHeight="1" x14ac:dyDescent="0.25">
      <c r="A65" s="38" t="s">
        <v>64</v>
      </c>
      <c r="B65" s="9">
        <v>0</v>
      </c>
      <c r="C65" s="36">
        <v>0</v>
      </c>
    </row>
    <row r="66" spans="1:3" ht="15" customHeight="1" x14ac:dyDescent="0.25">
      <c r="A66" s="38" t="s">
        <v>65</v>
      </c>
      <c r="B66" s="9">
        <v>0</v>
      </c>
      <c r="C66" s="36">
        <v>0</v>
      </c>
    </row>
    <row r="67" spans="1:3" ht="15" customHeight="1" x14ac:dyDescent="0.25">
      <c r="A67" s="38" t="s">
        <v>66</v>
      </c>
      <c r="B67" s="9">
        <v>0</v>
      </c>
      <c r="C67" s="36">
        <v>0</v>
      </c>
    </row>
    <row r="68" spans="1:3" ht="15" customHeight="1" x14ac:dyDescent="0.25">
      <c r="A68" s="38" t="s">
        <v>67</v>
      </c>
      <c r="B68" s="9">
        <v>0</v>
      </c>
      <c r="C68" s="36">
        <v>0</v>
      </c>
    </row>
    <row r="69" spans="1:3" ht="15" customHeight="1" x14ac:dyDescent="0.25">
      <c r="A69" s="38" t="s">
        <v>68</v>
      </c>
      <c r="B69" s="9"/>
      <c r="C69" s="36">
        <v>0</v>
      </c>
    </row>
    <row r="70" spans="1:3" ht="15" customHeight="1" x14ac:dyDescent="0.25">
      <c r="A70" s="38" t="s">
        <v>69</v>
      </c>
      <c r="B70" s="9">
        <v>0</v>
      </c>
      <c r="C70" s="36">
        <v>0</v>
      </c>
    </row>
    <row r="71" spans="1:3" ht="15" hidden="1" customHeight="1" x14ac:dyDescent="0.25">
      <c r="A71" s="38"/>
      <c r="B71" s="9"/>
      <c r="C71" s="36">
        <v>0</v>
      </c>
    </row>
    <row r="72" spans="1:3" ht="15" customHeight="1" x14ac:dyDescent="0.25">
      <c r="A72" s="41" t="s">
        <v>70</v>
      </c>
      <c r="B72" s="7">
        <f>SUM(B73:B76)</f>
        <v>0</v>
      </c>
      <c r="C72" s="36">
        <v>0</v>
      </c>
    </row>
    <row r="73" spans="1:3" ht="15" customHeight="1" x14ac:dyDescent="0.25">
      <c r="A73" s="38" t="s">
        <v>105</v>
      </c>
      <c r="B73" s="9">
        <v>0</v>
      </c>
      <c r="C73" s="36">
        <v>0</v>
      </c>
    </row>
    <row r="74" spans="1:3" ht="15" customHeight="1" x14ac:dyDescent="0.25">
      <c r="A74" s="38" t="s">
        <v>106</v>
      </c>
      <c r="B74" s="9">
        <v>0</v>
      </c>
      <c r="C74" s="36">
        <v>0</v>
      </c>
    </row>
    <row r="75" spans="1:3" ht="15" customHeight="1" x14ac:dyDescent="0.25">
      <c r="A75" s="38" t="s">
        <v>107</v>
      </c>
      <c r="B75" s="9">
        <v>0</v>
      </c>
      <c r="C75" s="36">
        <v>0</v>
      </c>
    </row>
    <row r="76" spans="1:3" ht="15" customHeight="1" x14ac:dyDescent="0.25">
      <c r="A76" s="38" t="s">
        <v>78</v>
      </c>
      <c r="B76" s="9">
        <v>0</v>
      </c>
      <c r="C76" s="36">
        <v>0</v>
      </c>
    </row>
    <row r="77" spans="1:3" ht="14.25" hidden="1" customHeight="1" x14ac:dyDescent="0.25">
      <c r="A77" s="38"/>
      <c r="B77" s="9">
        <v>0</v>
      </c>
      <c r="C77" s="36">
        <v>0</v>
      </c>
    </row>
    <row r="78" spans="1:3" ht="15" customHeight="1" x14ac:dyDescent="0.25">
      <c r="A78" s="41" t="s">
        <v>71</v>
      </c>
      <c r="B78" s="7">
        <f>SUM(B79:B80)</f>
        <v>0</v>
      </c>
      <c r="C78" s="36">
        <v>0</v>
      </c>
    </row>
    <row r="79" spans="1:3" ht="15" customHeight="1" x14ac:dyDescent="0.25">
      <c r="A79" s="38" t="s">
        <v>72</v>
      </c>
      <c r="B79" s="9">
        <v>0</v>
      </c>
      <c r="C79" s="36">
        <v>0</v>
      </c>
    </row>
    <row r="80" spans="1:3" ht="15" customHeight="1" x14ac:dyDescent="0.25">
      <c r="A80" s="38" t="s">
        <v>73</v>
      </c>
      <c r="B80" s="9">
        <v>0</v>
      </c>
      <c r="C80" s="36">
        <v>0</v>
      </c>
    </row>
    <row r="81" spans="1:3" ht="15" hidden="1" customHeight="1" x14ac:dyDescent="0.25">
      <c r="A81" s="38"/>
      <c r="B81" s="9"/>
      <c r="C81" s="36">
        <v>0</v>
      </c>
    </row>
    <row r="82" spans="1:3" ht="15" customHeight="1" x14ac:dyDescent="0.25">
      <c r="A82" s="41" t="s">
        <v>74</v>
      </c>
      <c r="B82" s="7">
        <f>SUM(B83:B85)</f>
        <v>0</v>
      </c>
      <c r="C82" s="36">
        <v>0</v>
      </c>
    </row>
    <row r="83" spans="1:3" ht="15" customHeight="1" x14ac:dyDescent="0.25">
      <c r="A83" s="38" t="s">
        <v>75</v>
      </c>
      <c r="B83" s="9">
        <v>0</v>
      </c>
      <c r="C83" s="36">
        <v>0</v>
      </c>
    </row>
    <row r="84" spans="1:3" ht="15" customHeight="1" x14ac:dyDescent="0.25">
      <c r="A84" s="38" t="s">
        <v>76</v>
      </c>
      <c r="B84" s="9">
        <v>0</v>
      </c>
      <c r="C84" s="36">
        <v>0</v>
      </c>
    </row>
    <row r="85" spans="1:3" ht="15.75" customHeight="1" x14ac:dyDescent="0.25">
      <c r="A85" s="38" t="s">
        <v>77</v>
      </c>
      <c r="B85" s="9">
        <v>0</v>
      </c>
      <c r="C85" s="36">
        <v>0</v>
      </c>
    </row>
    <row r="86" spans="1:3" ht="5.0999999999999996" customHeight="1" x14ac:dyDescent="0.25">
      <c r="A86" s="38"/>
      <c r="B86" s="9"/>
      <c r="C86" s="36">
        <v>0</v>
      </c>
    </row>
    <row r="87" spans="1:3" ht="15.6" customHeight="1" x14ac:dyDescent="0.25">
      <c r="A87" s="43" t="s">
        <v>100</v>
      </c>
      <c r="B87" s="35">
        <f>+B14+B21+B32+B43+B52+B61+B72+B78+B82</f>
        <v>128921497</v>
      </c>
      <c r="C87" s="35">
        <v>0</v>
      </c>
    </row>
    <row r="88" spans="1:3" ht="19.5" customHeight="1" x14ac:dyDescent="0.25">
      <c r="A88" s="51" t="s">
        <v>79</v>
      </c>
      <c r="B88" s="52"/>
      <c r="C88" s="53">
        <v>0</v>
      </c>
    </row>
    <row r="89" spans="1:3" ht="15.6" customHeight="1" x14ac:dyDescent="0.25">
      <c r="A89" s="41" t="s">
        <v>80</v>
      </c>
      <c r="B89" s="7">
        <f>SUM(B90:B91)</f>
        <v>0</v>
      </c>
      <c r="C89" s="36">
        <v>0</v>
      </c>
    </row>
    <row r="90" spans="1:3" ht="15.6" customHeight="1" x14ac:dyDescent="0.25">
      <c r="A90" s="38" t="s">
        <v>81</v>
      </c>
      <c r="B90" s="9">
        <v>0</v>
      </c>
      <c r="C90" s="36">
        <v>0</v>
      </c>
    </row>
    <row r="91" spans="1:3" ht="15.6" customHeight="1" x14ac:dyDescent="0.25">
      <c r="A91" s="38" t="s">
        <v>82</v>
      </c>
      <c r="B91" s="9">
        <v>0</v>
      </c>
      <c r="C91" s="36">
        <v>0</v>
      </c>
    </row>
    <row r="92" spans="1:3" ht="14.25" hidden="1" customHeight="1" x14ac:dyDescent="0.25">
      <c r="A92" s="38"/>
      <c r="B92" s="9">
        <v>0</v>
      </c>
      <c r="C92" s="36">
        <v>0</v>
      </c>
    </row>
    <row r="93" spans="1:3" ht="15.6" customHeight="1" x14ac:dyDescent="0.25">
      <c r="A93" s="41" t="s">
        <v>83</v>
      </c>
      <c r="B93" s="7">
        <f>SUM(B94:B95)</f>
        <v>0</v>
      </c>
      <c r="C93" s="36">
        <v>0</v>
      </c>
    </row>
    <row r="94" spans="1:3" ht="15.6" customHeight="1" x14ac:dyDescent="0.25">
      <c r="A94" s="38" t="s">
        <v>84</v>
      </c>
      <c r="B94" s="9">
        <v>0</v>
      </c>
      <c r="C94" s="36">
        <v>0</v>
      </c>
    </row>
    <row r="95" spans="1:3" ht="15.6" customHeight="1" x14ac:dyDescent="0.25">
      <c r="A95" s="38" t="s">
        <v>85</v>
      </c>
      <c r="B95" s="9">
        <v>0</v>
      </c>
      <c r="C95" s="36">
        <v>0</v>
      </c>
    </row>
    <row r="96" spans="1:3" ht="15" hidden="1" customHeight="1" x14ac:dyDescent="0.25">
      <c r="A96" s="38"/>
      <c r="B96" s="9"/>
      <c r="C96" s="36" t="s">
        <v>36</v>
      </c>
    </row>
    <row r="97" spans="1:3" ht="15.6" customHeight="1" x14ac:dyDescent="0.25">
      <c r="A97" s="41" t="s">
        <v>86</v>
      </c>
      <c r="B97" s="7">
        <f>SUM(B98)</f>
        <v>0</v>
      </c>
      <c r="C97" s="36">
        <v>0</v>
      </c>
    </row>
    <row r="98" spans="1:3" ht="18" customHeight="1" x14ac:dyDescent="0.25">
      <c r="A98" s="38" t="s">
        <v>87</v>
      </c>
      <c r="B98" s="9">
        <v>0</v>
      </c>
      <c r="C98" s="36">
        <v>0</v>
      </c>
    </row>
    <row r="99" spans="1:3" ht="15.75" hidden="1" customHeight="1" x14ac:dyDescent="0.25">
      <c r="A99" s="38"/>
      <c r="B99" s="9"/>
      <c r="C99" s="36">
        <v>0</v>
      </c>
    </row>
    <row r="100" spans="1:3" ht="15.6" customHeight="1" x14ac:dyDescent="0.25">
      <c r="A100" s="43" t="s">
        <v>88</v>
      </c>
      <c r="B100" s="37">
        <f>+B89+B93+B97</f>
        <v>0</v>
      </c>
      <c r="C100" s="47">
        <v>0</v>
      </c>
    </row>
    <row r="101" spans="1:3" ht="12.75" customHeight="1" x14ac:dyDescent="0.25">
      <c r="A101" s="38"/>
      <c r="B101" s="9"/>
      <c r="C101" s="36"/>
    </row>
    <row r="102" spans="1:3" ht="20.25" customHeight="1" x14ac:dyDescent="0.25">
      <c r="A102" s="44" t="s">
        <v>89</v>
      </c>
      <c r="B102" s="33">
        <f>+B87+B100</f>
        <v>128921497</v>
      </c>
      <c r="C102" s="48">
        <v>0</v>
      </c>
    </row>
    <row r="103" spans="1:3" ht="7.5" customHeight="1" x14ac:dyDescent="0.25">
      <c r="A103" s="4"/>
      <c r="B103" s="3"/>
    </row>
    <row r="104" spans="1:3" ht="15" customHeight="1" x14ac:dyDescent="0.25">
      <c r="A104" s="1" t="s">
        <v>90</v>
      </c>
      <c r="B104" s="3"/>
    </row>
    <row r="105" spans="1:3" ht="15" customHeight="1" x14ac:dyDescent="0.25">
      <c r="A105" s="13" t="s">
        <v>91</v>
      </c>
      <c r="B105" s="3"/>
    </row>
    <row r="106" spans="1:3" ht="15" customHeight="1" x14ac:dyDescent="0.25">
      <c r="A106" s="13" t="s">
        <v>92</v>
      </c>
      <c r="B106" s="3"/>
    </row>
    <row r="107" spans="1:3" ht="15" customHeight="1" x14ac:dyDescent="0.25">
      <c r="A107" s="13" t="s">
        <v>93</v>
      </c>
      <c r="B107" s="3"/>
    </row>
    <row r="108" spans="1:3" ht="15" customHeight="1" x14ac:dyDescent="0.25">
      <c r="A108" s="13" t="s">
        <v>94</v>
      </c>
      <c r="B108" s="3"/>
    </row>
    <row r="109" spans="1:3" ht="15" customHeight="1" x14ac:dyDescent="0.25">
      <c r="A109" s="13" t="s">
        <v>95</v>
      </c>
      <c r="B109" s="3"/>
    </row>
    <row r="110" spans="1:3" ht="15" customHeight="1" x14ac:dyDescent="0.25">
      <c r="A110" s="5"/>
      <c r="B110" s="3"/>
    </row>
    <row r="111" spans="1:3" ht="15.6" customHeight="1" x14ac:dyDescent="0.25">
      <c r="A111" s="12"/>
      <c r="B111" s="26"/>
    </row>
    <row r="112" spans="1:3" ht="15.6" customHeight="1" x14ac:dyDescent="0.25">
      <c r="A112" s="60" t="s">
        <v>113</v>
      </c>
      <c r="B112" s="60"/>
      <c r="C112" s="12"/>
    </row>
    <row r="113" spans="1:3" ht="15.6" customHeight="1" x14ac:dyDescent="0.25">
      <c r="A113" s="29"/>
      <c r="B113" s="29"/>
      <c r="C113" s="12"/>
    </row>
    <row r="114" spans="1:3" ht="15.6" customHeight="1" x14ac:dyDescent="0.25">
      <c r="A114" s="29"/>
      <c r="B114" s="29"/>
      <c r="C114" s="12"/>
    </row>
    <row r="115" spans="1:3" ht="15.6" customHeight="1" x14ac:dyDescent="0.25">
      <c r="A115" s="29"/>
      <c r="B115" s="29"/>
      <c r="C115" s="12"/>
    </row>
    <row r="116" spans="1:3" ht="12" customHeight="1" x14ac:dyDescent="0.25">
      <c r="A116" s="30" t="s">
        <v>112</v>
      </c>
      <c r="B116" s="30"/>
      <c r="C116" s="12"/>
    </row>
    <row r="117" spans="1:3" ht="13.5" customHeight="1" x14ac:dyDescent="0.25">
      <c r="A117" s="31" t="s">
        <v>121</v>
      </c>
      <c r="B117" s="30"/>
      <c r="C117" s="12"/>
    </row>
    <row r="118" spans="1:3" ht="15.6" customHeight="1" x14ac:dyDescent="0.25">
      <c r="A118" s="59" t="s">
        <v>122</v>
      </c>
      <c r="B118" s="59"/>
      <c r="C118" s="12"/>
    </row>
    <row r="119" spans="1:3" ht="10.5" customHeight="1" x14ac:dyDescent="0.25">
      <c r="A119" s="56"/>
      <c r="B119" s="56"/>
      <c r="C119" s="12"/>
    </row>
    <row r="120" spans="1:3" ht="10.5" customHeight="1" x14ac:dyDescent="0.25">
      <c r="A120" s="28"/>
      <c r="B120" s="28"/>
      <c r="C120" s="12"/>
    </row>
    <row r="121" spans="1:3" ht="15.6" customHeight="1" x14ac:dyDescent="0.25">
      <c r="A121" s="30"/>
      <c r="B121" s="30"/>
      <c r="C121" s="12"/>
    </row>
    <row r="122" spans="1:3" ht="15.6" customHeight="1" x14ac:dyDescent="0.25">
      <c r="A122" s="30"/>
      <c r="B122" s="30"/>
      <c r="C122" s="12"/>
    </row>
    <row r="123" spans="1:3" ht="15.6" customHeight="1" x14ac:dyDescent="0.25">
      <c r="A123" s="30" t="s">
        <v>114</v>
      </c>
      <c r="B123" s="30"/>
      <c r="C123" s="12"/>
    </row>
    <row r="124" spans="1:3" ht="15.6" customHeight="1" x14ac:dyDescent="0.25">
      <c r="A124" s="30"/>
      <c r="B124" s="30"/>
      <c r="C124" s="12"/>
    </row>
    <row r="125" spans="1:3" ht="13.5" customHeight="1" x14ac:dyDescent="0.25">
      <c r="A125" s="30"/>
      <c r="B125" s="30"/>
      <c r="C125" s="12"/>
    </row>
    <row r="126" spans="1:3" ht="12" customHeight="1" x14ac:dyDescent="0.25">
      <c r="A126" s="30" t="s">
        <v>115</v>
      </c>
      <c r="B126" s="30"/>
      <c r="C126" s="12"/>
    </row>
    <row r="127" spans="1:3" ht="15.6" customHeight="1" x14ac:dyDescent="0.25">
      <c r="A127" s="30" t="s">
        <v>116</v>
      </c>
      <c r="B127" s="30"/>
      <c r="C127" s="27"/>
    </row>
    <row r="128" spans="1:3" ht="15.6" customHeight="1" x14ac:dyDescent="0.25">
      <c r="A128" s="32" t="s">
        <v>117</v>
      </c>
      <c r="B128" s="32"/>
      <c r="C128" s="34"/>
    </row>
  </sheetData>
  <mergeCells count="11">
    <mergeCell ref="A118:B118"/>
    <mergeCell ref="A119:B119"/>
    <mergeCell ref="A112:B112"/>
    <mergeCell ref="A9:C9"/>
    <mergeCell ref="A10:C10"/>
    <mergeCell ref="A11:C11"/>
    <mergeCell ref="A4:C4"/>
    <mergeCell ref="A5:C5"/>
    <mergeCell ref="A7:C7"/>
    <mergeCell ref="A8:C8"/>
    <mergeCell ref="A6:C6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2020-05-07T16:29:42Z</cp:lastPrinted>
  <dcterms:created xsi:type="dcterms:W3CDTF">2018-09-05T18:07:27Z</dcterms:created>
  <dcterms:modified xsi:type="dcterms:W3CDTF">2020-05-07T16:31:35Z</dcterms:modified>
</cp:coreProperties>
</file>