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480" windowHeight="11640" activeTab="2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45621"/>
</workbook>
</file>

<file path=xl/calcChain.xml><?xml version="1.0" encoding="utf-8"?>
<calcChain xmlns="http://schemas.openxmlformats.org/spreadsheetml/2006/main">
  <c r="F15" i="12" l="1"/>
  <c r="H23" i="12" s="1"/>
  <c r="C15" i="12"/>
  <c r="G23" i="12" s="1"/>
  <c r="I15" i="12"/>
  <c r="I23" i="12" s="1"/>
  <c r="J15" i="12" l="1"/>
  <c r="I24" i="12" s="1"/>
  <c r="H15" i="12"/>
  <c r="I22" i="12" s="1"/>
  <c r="G15" i="12"/>
  <c r="H24" i="12" s="1"/>
  <c r="D15" i="12"/>
  <c r="G24" i="12" s="1"/>
  <c r="E15" i="12"/>
  <c r="H22" i="12" s="1"/>
  <c r="B15" i="12"/>
  <c r="G22" i="12" s="1"/>
  <c r="G25" i="11"/>
  <c r="F25" i="11"/>
  <c r="G32" i="11" s="1"/>
  <c r="E25" i="11"/>
  <c r="D25" i="11"/>
  <c r="F32" i="11" s="1"/>
  <c r="C25" i="11"/>
  <c r="B25" i="11"/>
  <c r="E32" i="11" s="1"/>
  <c r="G33" i="11"/>
  <c r="F33" i="11"/>
  <c r="E33" i="11"/>
  <c r="G43" i="8"/>
  <c r="G51" i="8" s="1"/>
  <c r="F43" i="8"/>
  <c r="G50" i="8" s="1"/>
  <c r="E43" i="8"/>
  <c r="F51" i="8" s="1"/>
  <c r="D43" i="8"/>
  <c r="F50" i="8" s="1"/>
  <c r="C43" i="8"/>
  <c r="E51" i="8" s="1"/>
  <c r="B43" i="8"/>
  <c r="E50" i="8" s="1"/>
  <c r="E52" i="8" l="1"/>
  <c r="G25" i="12"/>
  <c r="I25" i="12"/>
  <c r="H25" i="12"/>
  <c r="E34" i="11"/>
  <c r="G34" i="11"/>
  <c r="F34" i="11"/>
  <c r="F52" i="8"/>
  <c r="G52" i="8"/>
</calcChain>
</file>

<file path=xl/sharedStrings.xml><?xml version="1.0" encoding="utf-8"?>
<sst xmlns="http://schemas.openxmlformats.org/spreadsheetml/2006/main" count="116" uniqueCount="76">
  <si>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</si>
  <si>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</si>
  <si>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</si>
  <si>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</si>
  <si>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</si>
  <si>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</si>
  <si>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</si>
  <si>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</si>
  <si>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</si>
  <si>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</si>
  <si>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</si>
  <si>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</si>
  <si>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</si>
  <si>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</si>
  <si>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</si>
  <si>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</si>
  <si>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</si>
  <si>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</si>
  <si>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</si>
  <si>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</si>
  <si>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de Permiso de Operación Bancas de 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</si>
  <si>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</si>
  <si>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</si>
  <si>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</si>
  <si>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</si>
  <si>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</si>
  <si>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</si>
  <si>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</si>
  <si>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</si>
  <si>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</si>
  <si>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</si>
  <si>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</si>
  <si>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</si>
  <si>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</si>
  <si>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</si>
  <si>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</si>
  <si>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</si>
  <si>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</si>
  <si>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</si>
  <si>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</si>
  <si>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</si>
  <si>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</si>
  <si>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</si>
  <si>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</si>
  <si>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</si>
  <si>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</si>
  <si>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</si>
  <si>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</si>
  <si>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</si>
  <si>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</si>
  <si>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</si>
  <si>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</si>
  <si>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</si>
  <si>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</si>
  <si>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</si>
  <si>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</si>
  <si>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</si>
  <si>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</si>
  <si>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</si>
  <si>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</si>
  <si>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</si>
  <si>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</si>
  <si>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</si>
  <si>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</si>
  <si>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entregadas</t>
  </si>
  <si>
    <t xml:space="preserve">RENOVACION DE POLIZA PARA OPERAR COMO AGENTE ADUANAL, CORIER Y CONSIGNATARIO DE BUQUE. </t>
  </si>
  <si>
    <t>EXEQUATUR</t>
  </si>
  <si>
    <t xml:space="preserve">NOTA: </t>
  </si>
  <si>
    <t xml:space="preserve">Trabajados </t>
  </si>
  <si>
    <t>Trabajados</t>
  </si>
  <si>
    <t>Solictadas</t>
  </si>
  <si>
    <t xml:space="preserve"> Octubre-Diciembre 2015</t>
  </si>
  <si>
    <t>Octubre</t>
  </si>
  <si>
    <t>Noviembre</t>
  </si>
  <si>
    <t>Diciembre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</si>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</sst>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286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Casinos'!$E$49:$G$49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407</c:v>
                </c:pt>
                <c:pt idx="1">
                  <c:v>504</c:v>
                </c:pt>
                <c:pt idx="2">
                  <c:v>385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Casinos'!$E$49:$G$49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146</c:v>
                </c:pt>
                <c:pt idx="1">
                  <c:v>266</c:v>
                </c:pt>
                <c:pt idx="2">
                  <c:v>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59968"/>
        <c:axId val="84152704"/>
      </c:barChart>
      <c:catAx>
        <c:axId val="73459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84152704"/>
        <c:crosses val="autoZero"/>
        <c:auto val="1"/>
        <c:lblAlgn val="ctr"/>
        <c:lblOffset val="100"/>
        <c:noMultiLvlLbl val="0"/>
      </c:catAx>
      <c:valAx>
        <c:axId val="8415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34599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3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18240"/>
        <c:axId val="55424128"/>
      </c:barChart>
      <c:catAx>
        <c:axId val="55418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55424128"/>
        <c:crosses val="autoZero"/>
        <c:auto val="1"/>
        <c:lblAlgn val="ctr"/>
        <c:lblOffset val="100"/>
        <c:noMultiLvlLbl val="0"/>
      </c:catAx>
      <c:valAx>
        <c:axId val="5542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55418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3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'Direccion de Asuntos Juridicos'!$E$22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Asuntos Juridicos'!$G$21:$I$21</c:f>
              <c:strCache>
                <c:ptCount val="3"/>
                <c:pt idx="0">
                  <c:v>Octubre 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'Direccion de Asuntos Juridicos'!$G$22:$I$22</c:f>
              <c:numCache>
                <c:formatCode>General</c:formatCode>
                <c:ptCount val="3"/>
                <c:pt idx="0">
                  <c:v>294</c:v>
                </c:pt>
                <c:pt idx="1">
                  <c:v>190</c:v>
                </c:pt>
                <c:pt idx="2">
                  <c:v>583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Juridicos'!$E$24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Asuntos Juridicos'!$G$21:$I$21</c:f>
              <c:strCache>
                <c:ptCount val="3"/>
                <c:pt idx="0">
                  <c:v>Octubre 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'Direccion de Asuntos Juridicos'!$G$24:$I$24</c:f>
              <c:numCache>
                <c:formatCode>General</c:formatCode>
                <c:ptCount val="3"/>
                <c:pt idx="0">
                  <c:v>122</c:v>
                </c:pt>
                <c:pt idx="1">
                  <c:v>143</c:v>
                </c:pt>
                <c:pt idx="2">
                  <c:v>165</c:v>
                </c:pt>
              </c:numCache>
            </c:numRef>
          </c:val>
        </c:ser>
        <c:ser>
          <c:idx val="2"/>
          <c:order val="2"/>
          <c:tx>
            <c:strRef>
              <c:f>'Direccion de Asuntos Juridicos'!$E$23</c:f>
              <c:strCache>
                <c:ptCount val="1"/>
                <c:pt idx="0">
                  <c:v>Trabajados</c:v>
                </c:pt>
              </c:strCache>
            </c:strRef>
          </c:tx>
          <c:invertIfNegative val="0"/>
          <c:cat>
            <c:strRef>
              <c:f>'Direccion de Asuntos Juridicos'!$G$21:$I$21</c:f>
              <c:strCache>
                <c:ptCount val="3"/>
                <c:pt idx="0">
                  <c:v>Octubre 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'Direccion de Asuntos Juridicos'!$G$23:$I$23</c:f>
              <c:numCache>
                <c:formatCode>General</c:formatCode>
                <c:ptCount val="3"/>
                <c:pt idx="0">
                  <c:v>193</c:v>
                </c:pt>
                <c:pt idx="1">
                  <c:v>190</c:v>
                </c:pt>
                <c:pt idx="2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68096"/>
        <c:axId val="55735424"/>
      </c:barChart>
      <c:catAx>
        <c:axId val="556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55735424"/>
        <c:crosses val="autoZero"/>
        <c:auto val="1"/>
        <c:lblAlgn val="ctr"/>
        <c:lblOffset val="100"/>
        <c:noMultiLvlLbl val="0"/>
      </c:catAx>
      <c:valAx>
        <c:axId val="5573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556680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514350</xdr:colOff>
      <xdr:row>0</xdr:row>
      <xdr:rowOff>0</xdr:rowOff>
    </xdr:from>
    <xdr:to>
      <xdr:col>8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476250</xdr:colOff>
      <xdr:row>31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65"/>
  <sheetViews>
    <sheetView showGridLines="0" workbookViewId="0">
      <selection activeCell="A10" sqref="A10:G11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25.5">
      <c r="A5" s="65" t="s">
        <v>55</v>
      </c>
      <c r="B5" s="65"/>
      <c r="C5" s="65"/>
      <c r="D5" s="65"/>
      <c r="E5" s="65"/>
      <c r="F5" s="65"/>
      <c r="G5" s="65"/>
      <c r="H5" s="11"/>
      <c r="I5" s="11"/>
      <c r="J5" s="11"/>
      <c r="K5" s="11"/>
      <c r="L5" s="11"/>
    </row>
    <row r="6" spans="1:15" ht="20.25">
      <c r="A6" s="66" t="s">
        <v>56</v>
      </c>
      <c r="B6" s="66"/>
      <c r="C6" s="66"/>
      <c r="D6" s="66"/>
      <c r="E6" s="66"/>
      <c r="F6" s="66"/>
      <c r="G6" s="66"/>
      <c r="J6" s="11"/>
      <c r="K6" s="11"/>
      <c r="L6" s="11"/>
    </row>
    <row r="7" spans="1:15" ht="20.25">
      <c r="A7" s="67" t="s">
        <v>50</v>
      </c>
      <c r="B7" s="67"/>
      <c r="C7" s="67"/>
      <c r="D7" s="67"/>
      <c r="E7" s="67"/>
      <c r="F7" s="67"/>
      <c r="G7" s="67"/>
      <c r="H7" s="11"/>
      <c r="I7" s="11"/>
      <c r="J7" s="11"/>
      <c r="K7" s="11"/>
      <c r="L7" s="11"/>
    </row>
    <row r="8" spans="1:15" ht="16.5">
      <c r="A8" s="68" t="s">
        <v>59</v>
      </c>
      <c r="B8" s="68"/>
      <c r="C8" s="68"/>
      <c r="D8" s="68"/>
      <c r="E8" s="68"/>
      <c r="F8" s="68"/>
      <c r="G8" s="68"/>
      <c r="H8" s="11"/>
      <c r="I8" s="11"/>
      <c r="J8" s="11"/>
      <c r="K8" s="11"/>
      <c r="L8" s="11"/>
    </row>
    <row r="9" spans="1:15" ht="17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63" t="s">
        <v>57</v>
      </c>
      <c r="C10" s="69"/>
      <c r="D10" s="69"/>
      <c r="E10" s="69"/>
      <c r="F10" s="69"/>
      <c r="G10" s="70"/>
      <c r="H10" s="11"/>
      <c r="I10" s="11"/>
      <c r="J10" s="11"/>
      <c r="K10" s="11"/>
      <c r="L10" s="11"/>
    </row>
    <row r="11" spans="1:15" ht="15.75" thickBot="1">
      <c r="A11" s="33" t="s">
        <v>54</v>
      </c>
      <c r="B11" s="61" t="s">
        <v>43</v>
      </c>
      <c r="C11" s="62"/>
      <c r="D11" s="61" t="s">
        <v>44</v>
      </c>
      <c r="E11" s="62"/>
      <c r="F11" s="63" t="s">
        <v>45</v>
      </c>
      <c r="G11" s="64"/>
    </row>
    <row r="12" spans="1:15" ht="15" customHeight="1">
      <c r="A12" s="27" t="s">
        <v>0</v>
      </c>
      <c r="B12" s="21">
        <v>15</v>
      </c>
      <c r="C12" s="47">
        <v>5</v>
      </c>
      <c r="D12" s="21">
        <v>15</v>
      </c>
      <c r="E12" s="45">
        <v>13</v>
      </c>
      <c r="F12" s="22">
        <v>3</v>
      </c>
      <c r="G12" s="22">
        <v>1</v>
      </c>
    </row>
    <row r="13" spans="1:15">
      <c r="A13" s="28" t="s">
        <v>1</v>
      </c>
      <c r="B13" s="22">
        <v>21</v>
      </c>
      <c r="C13" s="43">
        <v>5</v>
      </c>
      <c r="D13" s="22">
        <v>21</v>
      </c>
      <c r="E13" s="44">
        <v>18</v>
      </c>
      <c r="F13" s="22">
        <v>7</v>
      </c>
      <c r="G13" s="22">
        <v>2</v>
      </c>
    </row>
    <row r="14" spans="1:15">
      <c r="A14" s="28" t="s">
        <v>2</v>
      </c>
      <c r="B14" s="22">
        <v>27</v>
      </c>
      <c r="C14" s="43">
        <v>5</v>
      </c>
      <c r="D14" s="22">
        <v>27</v>
      </c>
      <c r="E14" s="44">
        <v>20</v>
      </c>
      <c r="F14" s="22">
        <v>2</v>
      </c>
      <c r="G14" s="22">
        <v>1</v>
      </c>
    </row>
    <row r="15" spans="1:15">
      <c r="A15" s="28" t="s">
        <v>3</v>
      </c>
      <c r="B15" s="22">
        <v>7</v>
      </c>
      <c r="C15" s="43">
        <v>5</v>
      </c>
      <c r="D15" s="22">
        <v>7</v>
      </c>
      <c r="E15" s="44">
        <v>7</v>
      </c>
      <c r="F15" s="22">
        <v>2</v>
      </c>
      <c r="G15" s="22">
        <v>1</v>
      </c>
      <c r="M15" s="60"/>
      <c r="N15" s="60"/>
      <c r="O15" s="60"/>
    </row>
    <row r="16" spans="1:15" ht="30">
      <c r="A16" s="28" t="s">
        <v>4</v>
      </c>
      <c r="B16" s="22">
        <v>18</v>
      </c>
      <c r="C16" s="43">
        <v>6</v>
      </c>
      <c r="D16" s="22">
        <v>18</v>
      </c>
      <c r="E16" s="44">
        <v>12</v>
      </c>
      <c r="F16" s="22">
        <v>6</v>
      </c>
      <c r="G16" s="22">
        <v>5</v>
      </c>
      <c r="M16" s="9"/>
      <c r="N16" s="10"/>
      <c r="O16" s="9"/>
    </row>
    <row r="17" spans="1:15" ht="45">
      <c r="A17" s="28" t="s">
        <v>5</v>
      </c>
      <c r="B17" s="22">
        <v>24</v>
      </c>
      <c r="C17" s="43">
        <v>5</v>
      </c>
      <c r="D17" s="22">
        <v>24</v>
      </c>
      <c r="E17" s="44">
        <v>5</v>
      </c>
      <c r="F17" s="22">
        <v>11</v>
      </c>
      <c r="G17" s="22">
        <v>5</v>
      </c>
      <c r="M17" s="9"/>
      <c r="N17" s="10"/>
      <c r="O17" s="9"/>
    </row>
    <row r="18" spans="1:15" ht="45">
      <c r="A18" s="29" t="s">
        <v>6</v>
      </c>
      <c r="B18" s="22">
        <v>10</v>
      </c>
      <c r="C18" s="43">
        <v>5</v>
      </c>
      <c r="D18" s="22">
        <v>10</v>
      </c>
      <c r="E18" s="44">
        <v>5</v>
      </c>
      <c r="F18" s="22">
        <v>5</v>
      </c>
      <c r="G18" s="22">
        <v>3</v>
      </c>
      <c r="I18" s="7"/>
    </row>
    <row r="19" spans="1:15">
      <c r="A19" s="28" t="s">
        <v>7</v>
      </c>
      <c r="B19" s="22">
        <v>10</v>
      </c>
      <c r="C19" s="43">
        <v>5</v>
      </c>
      <c r="D19" s="22">
        <v>10</v>
      </c>
      <c r="E19" s="44">
        <v>5</v>
      </c>
      <c r="F19" s="22">
        <v>5</v>
      </c>
      <c r="G19" s="22">
        <v>2</v>
      </c>
    </row>
    <row r="20" spans="1:15">
      <c r="A20" s="28" t="s">
        <v>8</v>
      </c>
      <c r="B20" s="22">
        <v>10</v>
      </c>
      <c r="C20" s="43">
        <v>5</v>
      </c>
      <c r="D20" s="22">
        <v>10</v>
      </c>
      <c r="E20" s="44">
        <v>8</v>
      </c>
      <c r="F20" s="22">
        <v>5</v>
      </c>
      <c r="G20" s="22">
        <v>1</v>
      </c>
    </row>
    <row r="21" spans="1:15" ht="30">
      <c r="A21" s="28" t="s">
        <v>9</v>
      </c>
      <c r="B21" s="22">
        <v>10</v>
      </c>
      <c r="C21" s="43">
        <v>5</v>
      </c>
      <c r="D21" s="22">
        <v>10</v>
      </c>
      <c r="E21" s="44">
        <v>5</v>
      </c>
      <c r="F21" s="22">
        <v>15</v>
      </c>
      <c r="G21" s="22">
        <v>11</v>
      </c>
    </row>
    <row r="22" spans="1:15" ht="15" customHeight="1">
      <c r="A22" s="28" t="s">
        <v>10</v>
      </c>
      <c r="B22" s="22">
        <v>10</v>
      </c>
      <c r="C22" s="43">
        <v>5</v>
      </c>
      <c r="D22" s="22">
        <v>10</v>
      </c>
      <c r="E22" s="44">
        <v>4</v>
      </c>
      <c r="F22" s="22">
        <v>21</v>
      </c>
      <c r="G22" s="22">
        <v>19</v>
      </c>
    </row>
    <row r="23" spans="1:15">
      <c r="A23" s="28" t="s">
        <v>11</v>
      </c>
      <c r="B23" s="22">
        <v>15</v>
      </c>
      <c r="C23" s="43">
        <v>5</v>
      </c>
      <c r="D23" s="22">
        <v>15</v>
      </c>
      <c r="E23" s="44">
        <v>3</v>
      </c>
      <c r="F23" s="22">
        <v>27</v>
      </c>
      <c r="G23" s="22">
        <v>23</v>
      </c>
    </row>
    <row r="24" spans="1:15">
      <c r="A24" s="28" t="s">
        <v>12</v>
      </c>
      <c r="B24" s="22">
        <v>25</v>
      </c>
      <c r="C24" s="43">
        <v>5</v>
      </c>
      <c r="D24" s="22">
        <v>25</v>
      </c>
      <c r="E24" s="44">
        <v>12</v>
      </c>
      <c r="F24" s="22">
        <v>7</v>
      </c>
      <c r="G24" s="22">
        <v>5</v>
      </c>
    </row>
    <row r="25" spans="1:15" ht="45">
      <c r="A25" s="42" t="s">
        <v>13</v>
      </c>
      <c r="B25" s="22">
        <v>35</v>
      </c>
      <c r="C25" s="43">
        <v>2</v>
      </c>
      <c r="D25" s="22">
        <v>35</v>
      </c>
      <c r="E25" s="44">
        <v>21</v>
      </c>
      <c r="F25" s="22">
        <v>18</v>
      </c>
      <c r="G25" s="22">
        <v>15</v>
      </c>
    </row>
    <row r="26" spans="1:15">
      <c r="A26" s="30" t="s">
        <v>14</v>
      </c>
      <c r="B26" s="22">
        <v>10</v>
      </c>
      <c r="C26" s="43">
        <v>3</v>
      </c>
      <c r="D26" s="22">
        <v>10</v>
      </c>
      <c r="E26" s="44">
        <v>9</v>
      </c>
      <c r="F26" s="22">
        <v>24</v>
      </c>
      <c r="G26" s="22">
        <v>16</v>
      </c>
    </row>
    <row r="27" spans="1:15" ht="45">
      <c r="A27" s="30" t="s">
        <v>15</v>
      </c>
      <c r="B27" s="22">
        <v>10</v>
      </c>
      <c r="C27" s="43">
        <v>7</v>
      </c>
      <c r="D27" s="22">
        <v>10</v>
      </c>
      <c r="E27" s="44">
        <v>7</v>
      </c>
      <c r="F27" s="22">
        <v>10</v>
      </c>
      <c r="G27" s="22">
        <v>7</v>
      </c>
      <c r="J27" s="2"/>
    </row>
    <row r="28" spans="1:15" ht="30">
      <c r="A28" s="29" t="s">
        <v>16</v>
      </c>
      <c r="B28" s="22">
        <v>10</v>
      </c>
      <c r="C28" s="43">
        <v>4</v>
      </c>
      <c r="D28" s="22">
        <v>15</v>
      </c>
      <c r="E28" s="44">
        <v>10</v>
      </c>
      <c r="F28" s="22">
        <v>15</v>
      </c>
      <c r="G28" s="22">
        <v>13</v>
      </c>
    </row>
    <row r="29" spans="1:15" ht="30">
      <c r="A29" s="28" t="s">
        <v>17</v>
      </c>
      <c r="B29" s="22">
        <v>10</v>
      </c>
      <c r="C29" s="43">
        <v>1</v>
      </c>
      <c r="D29" s="22">
        <v>21</v>
      </c>
      <c r="E29" s="44">
        <v>15</v>
      </c>
      <c r="F29" s="22">
        <v>21</v>
      </c>
      <c r="G29" s="22">
        <v>16</v>
      </c>
    </row>
    <row r="30" spans="1:15">
      <c r="A30" s="28" t="s">
        <v>18</v>
      </c>
      <c r="B30" s="22">
        <v>10</v>
      </c>
      <c r="C30" s="43">
        <v>7</v>
      </c>
      <c r="D30" s="22">
        <v>27</v>
      </c>
      <c r="E30" s="44">
        <v>23</v>
      </c>
      <c r="F30" s="22">
        <v>27</v>
      </c>
      <c r="G30" s="22">
        <v>22</v>
      </c>
    </row>
    <row r="31" spans="1:15" ht="30">
      <c r="A31" s="28" t="s">
        <v>19</v>
      </c>
      <c r="B31" s="22">
        <v>10</v>
      </c>
      <c r="C31" s="43">
        <v>6</v>
      </c>
      <c r="D31" s="22">
        <v>7</v>
      </c>
      <c r="E31" s="44">
        <v>2</v>
      </c>
      <c r="F31" s="22">
        <v>7</v>
      </c>
      <c r="G31" s="22">
        <v>3</v>
      </c>
    </row>
    <row r="32" spans="1:15">
      <c r="A32" s="28" t="s">
        <v>20</v>
      </c>
      <c r="B32" s="22">
        <v>10</v>
      </c>
      <c r="C32" s="43">
        <v>3</v>
      </c>
      <c r="D32" s="22">
        <v>18</v>
      </c>
      <c r="E32" s="44">
        <v>8</v>
      </c>
      <c r="F32" s="22">
        <v>18</v>
      </c>
      <c r="G32" s="22">
        <v>17</v>
      </c>
    </row>
    <row r="33" spans="1:8" ht="30">
      <c r="A33" s="28" t="s">
        <v>21</v>
      </c>
      <c r="B33" s="22">
        <v>10</v>
      </c>
      <c r="C33" s="43">
        <v>8</v>
      </c>
      <c r="D33" s="22">
        <v>24</v>
      </c>
      <c r="E33" s="44">
        <v>9</v>
      </c>
      <c r="F33" s="22">
        <v>24</v>
      </c>
      <c r="G33" s="22">
        <v>20</v>
      </c>
    </row>
    <row r="34" spans="1:8" ht="30">
      <c r="A34" s="31" t="s">
        <v>22</v>
      </c>
      <c r="B34" s="22">
        <v>10</v>
      </c>
      <c r="C34" s="43">
        <v>2</v>
      </c>
      <c r="D34" s="22">
        <v>10</v>
      </c>
      <c r="E34" s="44">
        <v>3</v>
      </c>
      <c r="F34" s="22">
        <v>10</v>
      </c>
      <c r="G34" s="22">
        <v>5</v>
      </c>
    </row>
    <row r="35" spans="1:8" ht="30">
      <c r="A35" s="31" t="s">
        <v>23</v>
      </c>
      <c r="B35" s="22">
        <v>10</v>
      </c>
      <c r="C35" s="43">
        <v>5</v>
      </c>
      <c r="D35" s="22">
        <v>10</v>
      </c>
      <c r="E35" s="44">
        <v>7</v>
      </c>
      <c r="F35" s="22">
        <v>15</v>
      </c>
      <c r="G35" s="22">
        <v>7</v>
      </c>
    </row>
    <row r="36" spans="1:8">
      <c r="A36" s="28" t="s">
        <v>24</v>
      </c>
      <c r="B36" s="22">
        <v>10</v>
      </c>
      <c r="C36" s="43">
        <v>9</v>
      </c>
      <c r="D36" s="22">
        <v>10</v>
      </c>
      <c r="E36" s="44">
        <v>2</v>
      </c>
      <c r="F36" s="22">
        <v>21</v>
      </c>
      <c r="G36" s="22">
        <v>17</v>
      </c>
    </row>
    <row r="37" spans="1:8" ht="30">
      <c r="A37" s="28" t="s">
        <v>25</v>
      </c>
      <c r="B37" s="22">
        <v>10</v>
      </c>
      <c r="C37" s="43">
        <v>8</v>
      </c>
      <c r="D37" s="22">
        <v>10</v>
      </c>
      <c r="E37" s="44">
        <v>1</v>
      </c>
      <c r="F37" s="22">
        <v>12</v>
      </c>
      <c r="G37" s="22">
        <v>11</v>
      </c>
    </row>
    <row r="38" spans="1:8" ht="45">
      <c r="A38" s="28" t="s">
        <v>26</v>
      </c>
      <c r="B38" s="22">
        <v>10</v>
      </c>
      <c r="C38" s="43">
        <v>1</v>
      </c>
      <c r="D38" s="22">
        <v>10</v>
      </c>
      <c r="E38" s="44">
        <v>6</v>
      </c>
      <c r="F38" s="22">
        <v>10</v>
      </c>
      <c r="G38" s="22">
        <v>5</v>
      </c>
    </row>
    <row r="39" spans="1:8">
      <c r="A39" s="28" t="s">
        <v>27</v>
      </c>
      <c r="B39" s="22">
        <v>10</v>
      </c>
      <c r="C39" s="43">
        <v>2</v>
      </c>
      <c r="D39" s="22">
        <v>15</v>
      </c>
      <c r="E39" s="44">
        <v>11</v>
      </c>
      <c r="F39" s="22">
        <v>8</v>
      </c>
      <c r="G39" s="22">
        <v>5</v>
      </c>
    </row>
    <row r="40" spans="1:8" ht="30">
      <c r="A40" s="28" t="s">
        <v>28</v>
      </c>
      <c r="B40" s="22">
        <v>10</v>
      </c>
      <c r="C40" s="43">
        <v>3</v>
      </c>
      <c r="D40" s="22">
        <v>25</v>
      </c>
      <c r="E40" s="44">
        <v>5</v>
      </c>
      <c r="F40" s="22">
        <v>9</v>
      </c>
      <c r="G40" s="22">
        <v>5</v>
      </c>
    </row>
    <row r="41" spans="1:8">
      <c r="A41" s="28" t="s">
        <v>29</v>
      </c>
      <c r="B41" s="22">
        <v>10</v>
      </c>
      <c r="C41" s="43">
        <v>4</v>
      </c>
      <c r="D41" s="22">
        <v>35</v>
      </c>
      <c r="E41" s="44">
        <v>5</v>
      </c>
      <c r="F41" s="22">
        <v>10</v>
      </c>
      <c r="G41" s="22">
        <v>5</v>
      </c>
    </row>
    <row r="42" spans="1:8" ht="15.75" thickBot="1">
      <c r="A42" s="32" t="s">
        <v>30</v>
      </c>
      <c r="B42" s="22">
        <v>10</v>
      </c>
      <c r="C42" s="43">
        <v>5</v>
      </c>
      <c r="D42" s="22">
        <v>10</v>
      </c>
      <c r="E42" s="44">
        <v>5</v>
      </c>
      <c r="F42" s="22">
        <v>10</v>
      </c>
      <c r="G42" s="22">
        <v>5</v>
      </c>
      <c r="H42" s="7"/>
    </row>
    <row r="43" spans="1:8" ht="15.75" thickBot="1">
      <c r="A43" s="49" t="s">
        <v>51</v>
      </c>
      <c r="B43" s="25">
        <f t="shared" ref="B43:G43" si="0">SUM(B12:B42)</f>
        <v>407</v>
      </c>
      <c r="C43" s="48">
        <f t="shared" si="0"/>
        <v>146</v>
      </c>
      <c r="D43" s="26">
        <f t="shared" si="0"/>
        <v>504</v>
      </c>
      <c r="E43" s="46">
        <f t="shared" si="0"/>
        <v>266</v>
      </c>
      <c r="F43" s="25">
        <f t="shared" si="0"/>
        <v>385</v>
      </c>
      <c r="G43" s="25">
        <f t="shared" si="0"/>
        <v>273</v>
      </c>
    </row>
    <row r="46" spans="1:8">
      <c r="A46" s="58" t="s">
        <v>58</v>
      </c>
      <c r="B46" s="58"/>
      <c r="C46" s="58"/>
    </row>
    <row r="49" spans="1:7">
      <c r="D49" s="5"/>
      <c r="E49" s="12" t="s">
        <v>47</v>
      </c>
      <c r="F49" s="12" t="s">
        <v>48</v>
      </c>
      <c r="G49" s="12" t="s">
        <v>49</v>
      </c>
    </row>
    <row r="50" spans="1:7" ht="16.5">
      <c r="D50" s="13" t="s">
        <v>53</v>
      </c>
      <c r="E50" s="6">
        <f>B43</f>
        <v>407</v>
      </c>
      <c r="F50" s="1">
        <f>D43</f>
        <v>504</v>
      </c>
      <c r="G50" s="1">
        <f>F43</f>
        <v>385</v>
      </c>
    </row>
    <row r="51" spans="1:7" ht="22.5" customHeight="1">
      <c r="D51" s="14" t="s">
        <v>63</v>
      </c>
      <c r="E51" s="1">
        <f>C43</f>
        <v>146</v>
      </c>
      <c r="F51" s="1">
        <f>E43</f>
        <v>266</v>
      </c>
      <c r="G51" s="1">
        <f>G43</f>
        <v>273</v>
      </c>
    </row>
    <row r="52" spans="1:7">
      <c r="D52" s="13" t="s">
        <v>52</v>
      </c>
      <c r="E52" s="4">
        <f>E51/E50</f>
        <v>0.35872235872235875</v>
      </c>
      <c r="F52" s="4">
        <f t="shared" ref="F52:G52" si="1">F51/F50</f>
        <v>0.52777777777777779</v>
      </c>
      <c r="G52" s="4">
        <f t="shared" si="1"/>
        <v>0.70909090909090911</v>
      </c>
    </row>
    <row r="54" spans="1:7">
      <c r="A54" s="59"/>
      <c r="B54" s="59"/>
      <c r="C54" s="59"/>
      <c r="D54" s="59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5:G5"/>
    <mergeCell ref="A6:G6"/>
    <mergeCell ref="A7:G7"/>
    <mergeCell ref="A8:G8"/>
    <mergeCell ref="B10:G10"/>
    <mergeCell ref="A46:C46"/>
    <mergeCell ref="A54:D54"/>
    <mergeCell ref="M15:O15"/>
    <mergeCell ref="B11:C11"/>
    <mergeCell ref="D11:E11"/>
    <mergeCell ref="F11:G1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H47"/>
  <sheetViews>
    <sheetView showGridLines="0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25.5">
      <c r="A5" s="65" t="s">
        <v>55</v>
      </c>
      <c r="B5" s="65"/>
      <c r="C5" s="65"/>
      <c r="D5" s="65"/>
      <c r="E5" s="65"/>
      <c r="F5" s="65"/>
      <c r="G5" s="65"/>
      <c r="H5" s="11"/>
    </row>
    <row r="6" spans="1:8" ht="20.25">
      <c r="A6" s="66" t="s">
        <v>56</v>
      </c>
      <c r="B6" s="66"/>
      <c r="C6" s="66"/>
      <c r="D6" s="66"/>
      <c r="E6" s="66"/>
      <c r="F6" s="66"/>
      <c r="G6" s="66"/>
    </row>
    <row r="7" spans="1:8" ht="20.25">
      <c r="A7" s="67" t="s">
        <v>60</v>
      </c>
      <c r="B7" s="67"/>
      <c r="C7" s="67"/>
      <c r="D7" s="67"/>
      <c r="E7" s="67"/>
      <c r="F7" s="67"/>
      <c r="G7" s="67"/>
      <c r="H7" s="11"/>
    </row>
    <row r="8" spans="1:8" ht="16.5">
      <c r="A8" s="68" t="s">
        <v>59</v>
      </c>
      <c r="B8" s="68"/>
      <c r="C8" s="68"/>
      <c r="D8" s="68"/>
      <c r="E8" s="68"/>
      <c r="F8" s="68"/>
      <c r="G8" s="68"/>
      <c r="H8" s="11"/>
    </row>
    <row r="9" spans="1:8" ht="17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63" t="s">
        <v>57</v>
      </c>
      <c r="C10" s="69"/>
      <c r="D10" s="69"/>
      <c r="E10" s="69"/>
      <c r="F10" s="69"/>
      <c r="G10" s="70"/>
      <c r="H10" s="11"/>
    </row>
    <row r="11" spans="1:8" ht="15.75" thickBot="1">
      <c r="A11" s="33" t="s">
        <v>54</v>
      </c>
      <c r="B11" s="61" t="s">
        <v>43</v>
      </c>
      <c r="C11" s="62"/>
      <c r="D11" s="61" t="s">
        <v>44</v>
      </c>
      <c r="E11" s="62"/>
      <c r="F11" s="63" t="s">
        <v>45</v>
      </c>
      <c r="G11" s="64"/>
      <c r="H11" s="11"/>
    </row>
    <row r="12" spans="1:8" ht="16.5" thickBot="1">
      <c r="A12" s="24" t="s">
        <v>46</v>
      </c>
      <c r="B12" s="19" t="s">
        <v>62</v>
      </c>
      <c r="C12" s="19" t="s">
        <v>63</v>
      </c>
      <c r="D12" s="19" t="s">
        <v>62</v>
      </c>
      <c r="E12" s="19" t="s">
        <v>63</v>
      </c>
      <c r="F12" s="20" t="s">
        <v>62</v>
      </c>
      <c r="G12" s="19" t="s">
        <v>63</v>
      </c>
    </row>
    <row r="13" spans="1:8">
      <c r="A13" s="27" t="s">
        <v>31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32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33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34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35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36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37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38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39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40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41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42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51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58" t="s">
        <v>58</v>
      </c>
      <c r="B28" s="58"/>
      <c r="C28" s="58"/>
    </row>
    <row r="31" spans="1:7" ht="16.5">
      <c r="D31" s="35"/>
      <c r="E31" s="36" t="s">
        <v>47</v>
      </c>
      <c r="F31" s="36" t="s">
        <v>48</v>
      </c>
      <c r="G31" s="36" t="s">
        <v>49</v>
      </c>
    </row>
    <row r="32" spans="1:7" ht="16.5">
      <c r="D32" s="37" t="s">
        <v>53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64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52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59"/>
      <c r="B36" s="59"/>
      <c r="C36" s="59"/>
      <c r="D36" s="59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Q35"/>
  <sheetViews>
    <sheetView showGridLines="0" tabSelected="1" topLeftCell="A7" workbookViewId="0">
      <selection activeCell="J14" sqref="J14"/>
    </sheetView>
  </sheetViews>
  <sheetFormatPr baseColWidth="10" defaultRowHeight="15"/>
  <cols>
    <col min="1" max="1" width="49.42578125" customWidth="1"/>
    <col min="2" max="3" width="11.140625" customWidth="1"/>
    <col min="4" max="4" width="10.42578125" customWidth="1"/>
    <col min="5" max="6" width="14.42578125" customWidth="1"/>
    <col min="7" max="7" width="10.42578125" customWidth="1"/>
    <col min="8" max="9" width="11.140625" customWidth="1"/>
    <col min="10" max="10" width="10.42578125" customWidth="1"/>
  </cols>
  <sheetData>
    <row r="5" spans="1:17" ht="25.5">
      <c r="A5" s="65" t="s">
        <v>55</v>
      </c>
      <c r="B5" s="65"/>
      <c r="C5" s="65"/>
      <c r="D5" s="65"/>
      <c r="E5" s="65"/>
      <c r="F5" s="65"/>
      <c r="G5" s="65"/>
      <c r="H5" s="65"/>
      <c r="I5" s="65"/>
      <c r="J5" s="65"/>
    </row>
    <row r="6" spans="1:17" ht="20.25">
      <c r="A6" s="66" t="s">
        <v>56</v>
      </c>
      <c r="B6" s="66"/>
      <c r="C6" s="66"/>
      <c r="D6" s="66"/>
      <c r="E6" s="66"/>
      <c r="F6" s="66"/>
      <c r="G6" s="66"/>
      <c r="H6" s="66"/>
      <c r="I6" s="66"/>
      <c r="J6" s="66"/>
    </row>
    <row r="7" spans="1:17" ht="20.25">
      <c r="A7" s="67" t="s">
        <v>61</v>
      </c>
      <c r="B7" s="67"/>
      <c r="C7" s="67"/>
      <c r="D7" s="67"/>
      <c r="E7" s="67"/>
      <c r="F7" s="67"/>
      <c r="G7" s="67"/>
      <c r="H7" s="67"/>
      <c r="I7" s="67"/>
      <c r="J7" s="67"/>
    </row>
    <row r="8" spans="1:17" ht="16.5">
      <c r="A8" s="68" t="s">
        <v>71</v>
      </c>
      <c r="B8" s="68"/>
      <c r="C8" s="68"/>
      <c r="D8" s="68"/>
      <c r="E8" s="68"/>
      <c r="F8" s="68"/>
      <c r="G8" s="68"/>
      <c r="H8" s="68"/>
      <c r="I8" s="68"/>
      <c r="J8" s="68"/>
    </row>
    <row r="9" spans="1:17" ht="17.25" thickBot="1">
      <c r="A9" s="41"/>
      <c r="B9" s="41"/>
      <c r="C9" s="57"/>
      <c r="D9" s="41"/>
      <c r="E9" s="41"/>
      <c r="F9" s="57"/>
      <c r="G9" s="41"/>
      <c r="H9" s="41"/>
      <c r="I9" s="57"/>
      <c r="J9" s="41"/>
    </row>
    <row r="10" spans="1:17" ht="15.75" thickBot="1">
      <c r="A10" s="50"/>
      <c r="B10" s="63" t="s">
        <v>57</v>
      </c>
      <c r="C10" s="74"/>
      <c r="D10" s="69"/>
      <c r="E10" s="69"/>
      <c r="F10" s="69"/>
      <c r="G10" s="69"/>
      <c r="H10" s="69"/>
      <c r="I10" s="69"/>
      <c r="J10" s="70"/>
      <c r="L10" s="71" t="s">
        <v>57</v>
      </c>
      <c r="M10" s="72"/>
      <c r="N10" s="72"/>
      <c r="O10" s="72"/>
      <c r="P10" s="72"/>
      <c r="Q10" s="72"/>
    </row>
    <row r="11" spans="1:17" ht="15.75" thickBot="1">
      <c r="A11" s="33" t="s">
        <v>54</v>
      </c>
      <c r="B11" s="61" t="s">
        <v>72</v>
      </c>
      <c r="C11" s="73"/>
      <c r="D11" s="62"/>
      <c r="E11" s="61" t="s">
        <v>73</v>
      </c>
      <c r="F11" s="73"/>
      <c r="G11" s="62"/>
      <c r="H11" s="73" t="s">
        <v>74</v>
      </c>
      <c r="I11" s="73"/>
      <c r="J11" s="62"/>
    </row>
    <row r="12" spans="1:17" ht="15.75">
      <c r="A12" s="24" t="s">
        <v>46</v>
      </c>
      <c r="B12" s="19" t="s">
        <v>70</v>
      </c>
      <c r="C12" s="19" t="s">
        <v>68</v>
      </c>
      <c r="D12" s="19" t="s">
        <v>63</v>
      </c>
      <c r="E12" s="19" t="s">
        <v>62</v>
      </c>
      <c r="F12" s="19" t="s">
        <v>69</v>
      </c>
      <c r="G12" s="19" t="s">
        <v>63</v>
      </c>
      <c r="H12" s="19" t="s">
        <v>62</v>
      </c>
      <c r="I12" s="19" t="s">
        <v>69</v>
      </c>
      <c r="J12" s="19" t="s">
        <v>63</v>
      </c>
    </row>
    <row r="13" spans="1:17" ht="45">
      <c r="A13" s="51" t="s">
        <v>65</v>
      </c>
      <c r="B13" s="52">
        <v>50</v>
      </c>
      <c r="C13" s="52"/>
      <c r="D13" s="52">
        <v>36</v>
      </c>
      <c r="E13" s="52">
        <v>37</v>
      </c>
      <c r="F13" s="52"/>
      <c r="G13" s="52">
        <v>44</v>
      </c>
      <c r="H13" s="52">
        <v>30</v>
      </c>
      <c r="I13" s="52"/>
      <c r="J13" s="52">
        <v>24</v>
      </c>
    </row>
    <row r="14" spans="1:17">
      <c r="A14" s="51" t="s">
        <v>66</v>
      </c>
      <c r="B14" s="52">
        <v>244</v>
      </c>
      <c r="C14" s="52">
        <v>193</v>
      </c>
      <c r="D14" s="52">
        <v>86</v>
      </c>
      <c r="E14" s="52">
        <v>153</v>
      </c>
      <c r="F14" s="52">
        <v>190</v>
      </c>
      <c r="G14" s="52">
        <v>99</v>
      </c>
      <c r="H14" s="52">
        <v>553</v>
      </c>
      <c r="I14" s="52">
        <v>193</v>
      </c>
      <c r="J14" s="52">
        <v>141</v>
      </c>
    </row>
    <row r="15" spans="1:17">
      <c r="A15" s="53" t="s">
        <v>51</v>
      </c>
      <c r="B15" s="54">
        <f t="shared" ref="B15:J15" si="0">SUM(B13:B14)</f>
        <v>294</v>
      </c>
      <c r="C15" s="54">
        <f>C13+C14</f>
        <v>193</v>
      </c>
      <c r="D15" s="54">
        <f t="shared" si="0"/>
        <v>122</v>
      </c>
      <c r="E15" s="55">
        <f t="shared" si="0"/>
        <v>190</v>
      </c>
      <c r="F15" s="55">
        <f>F13+F14</f>
        <v>190</v>
      </c>
      <c r="G15" s="54">
        <f t="shared" si="0"/>
        <v>143</v>
      </c>
      <c r="H15" s="54">
        <f t="shared" si="0"/>
        <v>583</v>
      </c>
      <c r="I15" s="54">
        <f>I14+I13</f>
        <v>193</v>
      </c>
      <c r="J15" s="54">
        <f t="shared" si="0"/>
        <v>165</v>
      </c>
    </row>
    <row r="18" spans="1:9">
      <c r="A18" s="58" t="s">
        <v>58</v>
      </c>
      <c r="B18" s="58"/>
      <c r="C18" s="58"/>
      <c r="D18" s="58"/>
    </row>
    <row r="21" spans="1:9">
      <c r="E21" s="5"/>
      <c r="F21" s="5"/>
      <c r="G21" s="12" t="s">
        <v>75</v>
      </c>
      <c r="H21" s="12" t="s">
        <v>73</v>
      </c>
      <c r="I21" s="12" t="s">
        <v>74</v>
      </c>
    </row>
    <row r="22" spans="1:9" ht="16.5">
      <c r="E22" s="13" t="s">
        <v>53</v>
      </c>
      <c r="F22" s="13"/>
      <c r="G22" s="6">
        <f>B15</f>
        <v>294</v>
      </c>
      <c r="H22" s="1">
        <f>E15</f>
        <v>190</v>
      </c>
      <c r="I22" s="1">
        <f>H15</f>
        <v>583</v>
      </c>
    </row>
    <row r="23" spans="1:9" ht="16.5">
      <c r="E23" s="13" t="s">
        <v>69</v>
      </c>
      <c r="F23" s="13"/>
      <c r="G23" s="6">
        <f>C15</f>
        <v>193</v>
      </c>
      <c r="H23" s="1">
        <f>F15</f>
        <v>190</v>
      </c>
      <c r="I23" s="1">
        <f>I15</f>
        <v>193</v>
      </c>
    </row>
    <row r="24" spans="1:9">
      <c r="E24" s="14" t="s">
        <v>64</v>
      </c>
      <c r="F24" s="14"/>
      <c r="G24" s="1">
        <f>D15</f>
        <v>122</v>
      </c>
      <c r="H24" s="1">
        <f>G15</f>
        <v>143</v>
      </c>
      <c r="I24" s="1">
        <f>J15</f>
        <v>165</v>
      </c>
    </row>
    <row r="25" spans="1:9">
      <c r="E25" s="13" t="s">
        <v>52</v>
      </c>
      <c r="F25" s="13"/>
      <c r="G25" s="4">
        <f>G24/G22</f>
        <v>0.41496598639455784</v>
      </c>
      <c r="H25" s="4">
        <f t="shared" ref="H25:I25" si="1">H24/H22</f>
        <v>0.75263157894736843</v>
      </c>
      <c r="I25" s="4">
        <f t="shared" si="1"/>
        <v>0.28301886792452829</v>
      </c>
    </row>
    <row r="27" spans="1:9">
      <c r="A27" s="59"/>
      <c r="B27" s="59"/>
      <c r="C27" s="59"/>
      <c r="D27" s="59"/>
      <c r="E27" s="59"/>
      <c r="F27" s="56"/>
    </row>
    <row r="35" spans="1:1">
      <c r="A35" t="s">
        <v>67</v>
      </c>
    </row>
  </sheetData>
  <mergeCells count="11">
    <mergeCell ref="A18:D18"/>
    <mergeCell ref="A27:E27"/>
    <mergeCell ref="A5:J5"/>
    <mergeCell ref="A6:J6"/>
    <mergeCell ref="A7:J7"/>
    <mergeCell ref="A8:J8"/>
    <mergeCell ref="L10:Q10"/>
    <mergeCell ref="B11:D11"/>
    <mergeCell ref="E11:G11"/>
    <mergeCell ref="H11:J11"/>
    <mergeCell ref="B10:J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Claudia Castro Inoa</cp:lastModifiedBy>
  <cp:lastPrinted>2013-09-02T13:50:30Z</cp:lastPrinted>
  <dcterms:created xsi:type="dcterms:W3CDTF">2013-08-06T15:24:48Z</dcterms:created>
  <dcterms:modified xsi:type="dcterms:W3CDTF">2017-02-23T18:06:04Z</dcterms:modified>
</cp:coreProperties>
</file>