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50" windowWidth="15480" windowHeight="11580"/>
  </bookViews>
  <sheets>
    <sheet name="Enero-Marzo 2015" sheetId="12" r:id="rId1"/>
  </sheets>
  <definedNames>
    <definedName name="_xlnm.Print_Area" localSheetId="0">'Enero-Marzo 2015'!$A$1:$J$30</definedName>
  </definedNames>
  <calcPr calcId="145621"/>
</workbook>
</file>

<file path=xl/calcChain.xml><?xml version="1.0" encoding="utf-8"?>
<calcChain xmlns="http://schemas.openxmlformats.org/spreadsheetml/2006/main">
  <c r="D12" i="12" l="1"/>
  <c r="E12" i="12"/>
  <c r="F17" i="12" l="1"/>
  <c r="G12" i="12" l="1"/>
  <c r="F12" i="12"/>
  <c r="G18" i="12"/>
  <c r="G19" i="12" s="1"/>
  <c r="G17" i="12"/>
  <c r="C12" i="12"/>
  <c r="B12" i="12"/>
  <c r="H18" i="12" l="1"/>
  <c r="H17" i="12"/>
  <c r="F18" i="12"/>
  <c r="F19" i="12" s="1"/>
  <c r="H19" i="12" l="1"/>
</calcChain>
</file>

<file path=xl/comments1.xml><?xml version="1.0" encoding="utf-8"?>
<comments xmlns="http://schemas.openxmlformats.org/spreadsheetml/2006/main">
  <authors>
    <author>cferreras</author>
  </authors>
  <commentList>
    <comment ref="K30" authorId="0">
      <text>
        <r>
          <rPr>
            <b/>
            <sz val="9"/>
            <color indexed="81"/>
            <rFont val="Tahoma"/>
            <charset val="1"/>
          </rPr>
          <t>cferreras:</t>
        </r>
        <r>
          <rPr>
            <sz val="9"/>
            <color indexed="81"/>
            <rFont val="Tahoma"/>
            <charset val="1"/>
          </rPr>
          <t xml:space="preserve">
* Cabe destacar, que en el renglon de solicitudes de fianzas para ese entonces se contabilizaban las licencias</t>
        </r>
      </text>
    </comment>
    <comment ref="N30" authorId="0">
      <text>
        <r>
          <rPr>
            <b/>
            <sz val="9"/>
            <color indexed="81"/>
            <rFont val="Tahoma"/>
            <charset val="1"/>
          </rPr>
          <t>cferreras: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<sst xmlns="http://schemas.openxmlformats.org/spreadsheetml/2006/main" count="28" uniqueCount="22">
  <si>
    <t xml:space="preserve">SERVICIOS </t>
  </si>
  <si>
    <t>Total</t>
  </si>
  <si>
    <t>Ministerio de Hacienda</t>
  </si>
  <si>
    <t>SOLICITUDES</t>
  </si>
  <si>
    <t>SOLICITUDES ATENDIDAS VS SOLICITUDES SOLICITADAS</t>
  </si>
  <si>
    <t>Solicitadas</t>
  </si>
  <si>
    <t>% de Respuesta</t>
  </si>
  <si>
    <t>Procesadas</t>
  </si>
  <si>
    <t xml:space="preserve">             </t>
  </si>
  <si>
    <t xml:space="preserve">Dirección  Jurídica </t>
  </si>
  <si>
    <t>"Año del Fomento de las Exportaciones"</t>
  </si>
  <si>
    <t xml:space="preserve"> Estadísticas de Servicios Ofrecidos. Julio-Septiembre 2018</t>
  </si>
  <si>
    <t>Julio</t>
  </si>
  <si>
    <t>Agosto</t>
  </si>
  <si>
    <t>Septiembre</t>
  </si>
  <si>
    <t xml:space="preserve">Julio </t>
  </si>
  <si>
    <t xml:space="preserve">Agosto </t>
  </si>
  <si>
    <t xml:space="preserve">Septiembre </t>
  </si>
  <si>
    <t>RENOVACIÓN DE POLIZA PARA OPERAR COMO AGENTE DE ADUANA, COURIER Y CONSIGNATARIO DE BUQUES.*</t>
  </si>
  <si>
    <t>Expedicion de Liceicnia para Operar como Agente de Aduanas y como Consignatario de Buques.*</t>
  </si>
  <si>
    <t xml:space="preserve">                                                                       </t>
  </si>
  <si>
    <t xml:space="preserve"> TRIMESTRE Julio-Septiembre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</si>
</sst>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20"/>
      <color theme="1"/>
      <name val="Palatino Linotype"/>
      <family val="1"/>
    </font>
    <font>
      <b/>
      <i/>
      <sz val="16"/>
      <color theme="1"/>
      <name val="Palatino Linotype"/>
      <family val="1"/>
    </font>
    <font>
      <b/>
      <sz val="16"/>
      <color theme="1"/>
      <name val="Palatino Linotype"/>
      <family val="1"/>
    </font>
    <font>
      <b/>
      <sz val="13"/>
      <color theme="1"/>
      <name val="Palatino Linotype"/>
      <family val="1"/>
    </font>
    <font>
      <sz val="11"/>
      <color theme="0"/>
      <name val="Palatino Linotype"/>
      <family val="1"/>
    </font>
    <font>
      <sz val="11"/>
      <color theme="1"/>
      <name val="Palatino Linotype"/>
      <family val="1"/>
    </font>
    <font>
      <b/>
      <sz val="11"/>
      <color theme="1"/>
      <name val="Palatino Linotype"/>
      <family val="1"/>
    </font>
    <font>
      <sz val="11"/>
      <name val="Palatino Linotype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6">
    <xf numFmtId="0" fontId="0" fillId="0" borderId="0" xfId="0"/>
    <xf numFmtId="0" fontId="8" fillId="0" borderId="0" xfId="0" applyFont="1" applyFill="1" applyBorder="1" applyAlignment="1">
      <alignment horizontal="center"/>
    </xf>
    <xf numFmtId="0" fontId="9" fillId="4" borderId="0" xfId="0" applyFont="1" applyFill="1" applyBorder="1" applyAlignment="1">
      <alignment horizontal="center"/>
    </xf>
    <xf numFmtId="0" fontId="10" fillId="0" borderId="0" xfId="0" applyFont="1"/>
    <xf numFmtId="0" fontId="9" fillId="3" borderId="7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10" fillId="2" borderId="8" xfId="0" applyFont="1" applyFill="1" applyBorder="1" applyAlignment="1">
      <alignment horizontal="center"/>
    </xf>
    <xf numFmtId="0" fontId="10" fillId="2" borderId="9" xfId="0" applyFont="1" applyFill="1" applyBorder="1" applyAlignment="1">
      <alignment horizontal="center"/>
    </xf>
    <xf numFmtId="0" fontId="10" fillId="0" borderId="2" xfId="0" applyFont="1" applyFill="1" applyBorder="1" applyAlignment="1">
      <alignment vertical="top" wrapText="1"/>
    </xf>
    <xf numFmtId="0" fontId="10" fillId="0" borderId="3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top" wrapText="1"/>
    </xf>
    <xf numFmtId="0" fontId="11" fillId="0" borderId="4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2" fillId="5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9" fontId="10" fillId="0" borderId="1" xfId="1" applyFont="1" applyBorder="1" applyAlignment="1">
      <alignment horizontal="center" vertical="center"/>
    </xf>
    <xf numFmtId="0" fontId="11" fillId="0" borderId="0" xfId="0" applyFont="1" applyBorder="1" applyAlignment="1">
      <alignment horizontal="center"/>
    </xf>
    <xf numFmtId="0" fontId="10" fillId="0" borderId="0" xfId="0" applyFont="1" applyAlignment="1">
      <alignment horizontal="left" vertical="center" wrapText="1"/>
    </xf>
    <xf numFmtId="0" fontId="2" fillId="4" borderId="0" xfId="0" applyFont="1" applyFill="1" applyBorder="1" applyAlignment="1">
      <alignment horizontal="center"/>
    </xf>
    <xf numFmtId="0" fontId="0" fillId="4" borderId="0" xfId="0" applyFill="1" applyBorder="1"/>
    <xf numFmtId="0" fontId="9" fillId="3" borderId="10" xfId="0" applyFont="1" applyFill="1" applyBorder="1" applyAlignment="1">
      <alignment horizontal="center"/>
    </xf>
    <xf numFmtId="0" fontId="9" fillId="3" borderId="11" xfId="0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/>
    </xf>
    <xf numFmtId="0" fontId="9" fillId="3" borderId="13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9" fillId="3" borderId="12" xfId="0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mruColors>
      <color rgb="FF0070C0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D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996062992126041E-2"/>
          <c:y val="5.5861734264349122E-2"/>
          <c:w val="0.70176290463692037"/>
          <c:h val="0.818092210171841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'Enero-Marzo 2015'!$E$17</c:f>
              <c:strCache>
                <c:ptCount val="1"/>
                <c:pt idx="0">
                  <c:v>Solicitadas</c:v>
                </c:pt>
              </c:strCache>
            </c:strRef>
          </c:tx>
          <c:spPr>
            <a:solidFill>
              <a:prstClr val="white">
                <a:lumMod val="65000"/>
              </a:prstClr>
            </a:solidFill>
          </c:spPr>
          <c:invertIfNegative val="0"/>
          <c:dLbls>
            <c:txPr>
              <a:bodyPr/>
              <a:lstStyle/>
              <a:p>
                <a:pPr>
                  <a:defRPr lang="es-ES"/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'Enero-Marzo 2015'!$F$16:$H$16</c:f>
              <c:strCache>
                <c:ptCount val="3"/>
                <c:pt idx="0">
                  <c:v>Julio </c:v>
                </c:pt>
                <c:pt idx="1">
                  <c:v>Agosto </c:v>
                </c:pt>
                <c:pt idx="2">
                  <c:v>Septiembre </c:v>
                </c:pt>
              </c:strCache>
            </c:strRef>
          </c:cat>
          <c:val>
            <c:numRef>
              <c:f>'Enero-Marzo 2015'!$F$17:$H$17</c:f>
              <c:numCache>
                <c:formatCode>General</c:formatCode>
                <c:ptCount val="3"/>
                <c:pt idx="0">
                  <c:v>29</c:v>
                </c:pt>
                <c:pt idx="1">
                  <c:v>35</c:v>
                </c:pt>
                <c:pt idx="2">
                  <c:v>22</c:v>
                </c:pt>
              </c:numCache>
            </c:numRef>
          </c:val>
        </c:ser>
        <c:ser>
          <c:idx val="2"/>
          <c:order val="1"/>
          <c:tx>
            <c:strRef>
              <c:f>'Enero-Marzo 2015'!$E$18</c:f>
              <c:strCache>
                <c:ptCount val="1"/>
                <c:pt idx="0">
                  <c:v>Procesadas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lang="es-ES"/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'Enero-Marzo 2015'!$F$16:$H$16</c:f>
              <c:strCache>
                <c:ptCount val="3"/>
                <c:pt idx="0">
                  <c:v>Julio </c:v>
                </c:pt>
                <c:pt idx="1">
                  <c:v>Agosto </c:v>
                </c:pt>
                <c:pt idx="2">
                  <c:v>Septiembre </c:v>
                </c:pt>
              </c:strCache>
            </c:strRef>
          </c:cat>
          <c:val>
            <c:numRef>
              <c:f>'Enero-Marzo 2015'!$F$18:$H$18</c:f>
              <c:numCache>
                <c:formatCode>General</c:formatCode>
                <c:ptCount val="3"/>
                <c:pt idx="0">
                  <c:v>24</c:v>
                </c:pt>
                <c:pt idx="1">
                  <c:v>36</c:v>
                </c:pt>
                <c:pt idx="2">
                  <c:v>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7873536"/>
        <c:axId val="77875072"/>
      </c:barChart>
      <c:catAx>
        <c:axId val="77873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/>
            </a:pPr>
            <a:endParaRPr lang="es-DO"/>
          </a:p>
        </c:txPr>
        <c:crossAx val="77875072"/>
        <c:crosses val="autoZero"/>
        <c:auto val="1"/>
        <c:lblAlgn val="ctr"/>
        <c:lblOffset val="100"/>
        <c:noMultiLvlLbl val="0"/>
      </c:catAx>
      <c:valAx>
        <c:axId val="778750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/>
            </a:pPr>
            <a:endParaRPr lang="es-DO"/>
          </a:p>
        </c:txPr>
        <c:crossAx val="77873536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lang="es-ES"/>
          </a:pPr>
          <a:endParaRPr lang="es-DO"/>
        </a:p>
      </c:txPr>
    </c:legend>
    <c:plotVisOnly val="1"/>
    <c:dispBlanksAs val="gap"/>
    <c:showDLblsOverMax val="0"/>
  </c:chart>
  <c:spPr>
    <a:solidFill>
      <a:sysClr val="window" lastClr="FFFFFF">
        <a:lumMod val="75000"/>
      </a:sysClr>
    </a:solidFill>
    <a:ln>
      <a:solidFill>
        <a:schemeClr val="accent1"/>
      </a:solidFill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0</xdr:rowOff>
    </xdr:from>
    <xdr:to>
      <xdr:col>3</xdr:col>
      <xdr:colOff>476250</xdr:colOff>
      <xdr:row>26</xdr:row>
      <xdr:rowOff>104775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809625</xdr:colOff>
      <xdr:row>0</xdr:row>
      <xdr:rowOff>161925</xdr:rowOff>
    </xdr:from>
    <xdr:to>
      <xdr:col>0</xdr:col>
      <xdr:colOff>2380814</xdr:colOff>
      <xdr:row>5</xdr:row>
      <xdr:rowOff>50425</xdr:rowOff>
    </xdr:to>
    <xdr:pic>
      <xdr:nvPicPr>
        <xdr:cNvPr id="7" name="6 Image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" y="161925"/>
          <a:ext cx="1571189" cy="1276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33615</xdr:colOff>
      <xdr:row>19</xdr:row>
      <xdr:rowOff>123266</xdr:rowOff>
    </xdr:from>
    <xdr:to>
      <xdr:col>8</xdr:col>
      <xdr:colOff>694765</xdr:colOff>
      <xdr:row>24</xdr:row>
      <xdr:rowOff>2</xdr:rowOff>
    </xdr:to>
    <xdr:sp macro="" textlink="">
      <xdr:nvSpPr>
        <xdr:cNvPr id="8" name="7 CuadroTexto"/>
        <xdr:cNvSpPr txBox="1"/>
      </xdr:nvSpPr>
      <xdr:spPr>
        <a:xfrm>
          <a:off x="6174439" y="5221942"/>
          <a:ext cx="4336679" cy="82923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DO" sz="1200">
              <a:latin typeface="Palatino Linotype" pitchFamily="18" charset="0"/>
            </a:rPr>
            <a:t>*Las solicitudes procesadas en un mes determinado, no corresponde, necesariamente, a las solicitadas  realizadas en dicho mes. Dependera de que los solicitantes cumplan con los requisitos.</a:t>
          </a:r>
        </a:p>
      </xdr:txBody>
    </xdr:sp>
    <xdr:clientData/>
  </xdr:twoCellAnchor>
  <xdr:twoCellAnchor>
    <xdr:from>
      <xdr:col>4</xdr:col>
      <xdr:colOff>11205</xdr:colOff>
      <xdr:row>26</xdr:row>
      <xdr:rowOff>168089</xdr:rowOff>
    </xdr:from>
    <xdr:to>
      <xdr:col>9</xdr:col>
      <xdr:colOff>246530</xdr:colOff>
      <xdr:row>29</xdr:row>
      <xdr:rowOff>437029</xdr:rowOff>
    </xdr:to>
    <xdr:sp macro="" textlink="">
      <xdr:nvSpPr>
        <xdr:cNvPr id="9" name="8 CuadroTexto"/>
        <xdr:cNvSpPr txBox="1"/>
      </xdr:nvSpPr>
      <xdr:spPr>
        <a:xfrm>
          <a:off x="6152029" y="6409765"/>
          <a:ext cx="4829736" cy="108697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DO" sz="1200">
            <a:latin typeface="Palatino Linotype" pitchFamily="18" charset="0"/>
          </a:endParaRPr>
        </a:p>
        <a:p>
          <a:pPr algn="ctr"/>
          <a:r>
            <a:rPr lang="es-DO" sz="1200">
              <a:latin typeface="Palatino Linotype" pitchFamily="18" charset="0"/>
            </a:rPr>
            <a:t>__________________________________________</a:t>
          </a:r>
        </a:p>
        <a:p>
          <a:pPr algn="ctr"/>
          <a:r>
            <a:rPr lang="es-DO" sz="1200" b="1">
              <a:latin typeface="Palatino Linotype" pitchFamily="18" charset="0"/>
            </a:rPr>
            <a:t>Jarouska Cocco </a:t>
          </a:r>
        </a:p>
        <a:p>
          <a:pPr algn="ctr"/>
          <a:r>
            <a:rPr lang="es-DO" sz="1200">
              <a:latin typeface="Palatino Linotype" pitchFamily="18" charset="0"/>
            </a:rPr>
            <a:t>Directora Juridica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0C0"/>
  </sheetPr>
  <dimension ref="A2:P30"/>
  <sheetViews>
    <sheetView showGridLines="0" tabSelected="1" view="pageBreakPreview" topLeftCell="A4" zoomScale="85" zoomScaleNormal="100" zoomScaleSheetLayoutView="85" workbookViewId="0">
      <selection activeCell="B10" sqref="B10"/>
    </sheetView>
  </sheetViews>
  <sheetFormatPr baseColWidth="10" defaultRowHeight="15" x14ac:dyDescent="0.25"/>
  <cols>
    <col min="1" max="1" width="50.7109375" customWidth="1"/>
    <col min="2" max="10" width="13.7109375" customWidth="1"/>
  </cols>
  <sheetData>
    <row r="2" spans="1:16" ht="29.25" x14ac:dyDescent="0.55000000000000004">
      <c r="A2" s="31" t="s">
        <v>2</v>
      </c>
      <c r="B2" s="31"/>
      <c r="C2" s="31"/>
      <c r="D2" s="31"/>
      <c r="E2" s="31"/>
      <c r="F2" s="31"/>
      <c r="G2" s="31"/>
      <c r="H2" s="31"/>
      <c r="I2" s="31"/>
      <c r="J2" s="31"/>
    </row>
    <row r="3" spans="1:16" ht="22.5" x14ac:dyDescent="0.4">
      <c r="A3" s="32" t="s">
        <v>10</v>
      </c>
      <c r="B3" s="32"/>
      <c r="C3" s="32"/>
      <c r="D3" s="32"/>
      <c r="E3" s="32"/>
      <c r="F3" s="32"/>
      <c r="G3" s="32"/>
      <c r="H3" s="32"/>
      <c r="I3" s="32"/>
      <c r="J3" s="32"/>
    </row>
    <row r="4" spans="1:16" ht="22.5" x14ac:dyDescent="0.4">
      <c r="A4" s="33" t="s">
        <v>9</v>
      </c>
      <c r="B4" s="33"/>
      <c r="C4" s="33"/>
      <c r="D4" s="33"/>
      <c r="E4" s="33"/>
      <c r="F4" s="33"/>
      <c r="G4" s="33"/>
      <c r="H4" s="33"/>
      <c r="I4" s="33"/>
      <c r="J4" s="33"/>
    </row>
    <row r="5" spans="1:16" ht="18.75" x14ac:dyDescent="0.35">
      <c r="A5" s="34" t="s">
        <v>11</v>
      </c>
      <c r="B5" s="34"/>
      <c r="C5" s="34"/>
      <c r="D5" s="34"/>
      <c r="E5" s="34"/>
      <c r="F5" s="34"/>
      <c r="G5" s="34"/>
      <c r="H5" s="34"/>
      <c r="I5" s="34"/>
      <c r="J5" s="34"/>
    </row>
    <row r="6" spans="1:16" ht="19.5" thickBot="1" x14ac:dyDescent="0.4">
      <c r="A6" s="1"/>
      <c r="B6" s="1"/>
      <c r="C6" s="1"/>
      <c r="D6" s="1"/>
      <c r="E6" s="1"/>
      <c r="F6" s="1"/>
      <c r="G6" s="1"/>
      <c r="H6" s="1"/>
      <c r="I6" s="1"/>
      <c r="J6" s="1"/>
    </row>
    <row r="7" spans="1:16" ht="17.25" thickBot="1" x14ac:dyDescent="0.35">
      <c r="A7" s="2"/>
      <c r="B7" s="28" t="s">
        <v>3</v>
      </c>
      <c r="C7" s="35"/>
      <c r="D7" s="35"/>
      <c r="E7" s="35"/>
      <c r="F7" s="35"/>
      <c r="G7" s="35"/>
      <c r="H7" s="3"/>
      <c r="I7" s="3"/>
      <c r="J7" s="3"/>
      <c r="K7" s="24"/>
      <c r="L7" s="25"/>
      <c r="M7" s="25"/>
      <c r="N7" s="25"/>
      <c r="O7" s="25"/>
      <c r="P7" s="25"/>
    </row>
    <row r="8" spans="1:16" ht="17.25" thickBot="1" x14ac:dyDescent="0.35">
      <c r="A8" s="4" t="s">
        <v>21</v>
      </c>
      <c r="B8" s="26" t="s">
        <v>12</v>
      </c>
      <c r="C8" s="27"/>
      <c r="D8" s="28" t="s">
        <v>13</v>
      </c>
      <c r="E8" s="29"/>
      <c r="F8" s="28" t="s">
        <v>14</v>
      </c>
      <c r="G8" s="29"/>
      <c r="H8" s="3"/>
      <c r="I8" s="3"/>
      <c r="J8" s="3"/>
    </row>
    <row r="9" spans="1:16" ht="17.25" thickBot="1" x14ac:dyDescent="0.35">
      <c r="A9" s="5" t="s">
        <v>0</v>
      </c>
      <c r="B9" s="6" t="s">
        <v>5</v>
      </c>
      <c r="C9" s="7" t="s">
        <v>7</v>
      </c>
      <c r="D9" s="6" t="s">
        <v>5</v>
      </c>
      <c r="E9" s="7" t="s">
        <v>7</v>
      </c>
      <c r="F9" s="6" t="s">
        <v>5</v>
      </c>
      <c r="G9" s="7" t="s">
        <v>7</v>
      </c>
      <c r="H9" s="3"/>
      <c r="I9" s="3"/>
      <c r="J9" s="3"/>
    </row>
    <row r="10" spans="1:16" ht="33" customHeight="1" thickBot="1" x14ac:dyDescent="0.35">
      <c r="A10" s="8" t="s">
        <v>18</v>
      </c>
      <c r="B10" s="9">
        <v>29</v>
      </c>
      <c r="C10" s="10">
        <v>23</v>
      </c>
      <c r="D10" s="9">
        <v>35</v>
      </c>
      <c r="E10" s="10">
        <v>36</v>
      </c>
      <c r="F10" s="9">
        <v>20</v>
      </c>
      <c r="G10" s="10">
        <v>22</v>
      </c>
      <c r="H10" s="3"/>
      <c r="I10" s="3"/>
      <c r="J10" s="3"/>
    </row>
    <row r="11" spans="1:16" ht="33" customHeight="1" thickBot="1" x14ac:dyDescent="0.35">
      <c r="A11" s="11" t="s">
        <v>19</v>
      </c>
      <c r="B11" s="9">
        <v>0</v>
      </c>
      <c r="C11" s="10">
        <v>1</v>
      </c>
      <c r="D11" s="9">
        <v>0</v>
      </c>
      <c r="E11" s="10">
        <v>0</v>
      </c>
      <c r="F11" s="9">
        <v>2</v>
      </c>
      <c r="G11" s="10">
        <v>0</v>
      </c>
      <c r="H11" s="3"/>
      <c r="I11" s="3"/>
      <c r="J11" s="3"/>
    </row>
    <row r="12" spans="1:16" ht="18" customHeight="1" thickBot="1" x14ac:dyDescent="0.35">
      <c r="A12" s="12" t="s">
        <v>1</v>
      </c>
      <c r="B12" s="13">
        <f t="shared" ref="B12:G12" si="0">SUM(B10:B11)</f>
        <v>29</v>
      </c>
      <c r="C12" s="14">
        <f t="shared" si="0"/>
        <v>24</v>
      </c>
      <c r="D12" s="15">
        <f t="shared" si="0"/>
        <v>35</v>
      </c>
      <c r="E12" s="16">
        <f t="shared" si="0"/>
        <v>36</v>
      </c>
      <c r="F12" s="13">
        <f t="shared" si="0"/>
        <v>22</v>
      </c>
      <c r="G12" s="14">
        <f t="shared" si="0"/>
        <v>22</v>
      </c>
      <c r="H12" s="3"/>
      <c r="I12" s="3"/>
      <c r="J12" s="3"/>
    </row>
    <row r="13" spans="1:16" ht="16.5" x14ac:dyDescent="0.3">
      <c r="A13" s="3"/>
      <c r="B13" s="3"/>
      <c r="C13" s="3"/>
      <c r="D13" s="3"/>
      <c r="E13" s="3"/>
      <c r="F13" s="3"/>
      <c r="G13" s="3"/>
      <c r="H13" s="3"/>
      <c r="I13" s="3"/>
      <c r="J13" s="3"/>
    </row>
    <row r="14" spans="1:16" ht="16.5" x14ac:dyDescent="0.3">
      <c r="A14" s="30" t="s">
        <v>4</v>
      </c>
      <c r="B14" s="30"/>
      <c r="C14" s="30"/>
      <c r="D14" s="30"/>
      <c r="E14" s="3"/>
      <c r="F14" s="3"/>
      <c r="G14" s="3"/>
      <c r="H14" s="3"/>
      <c r="I14" s="3"/>
      <c r="J14" s="3"/>
    </row>
    <row r="15" spans="1:16" ht="16.5" x14ac:dyDescent="0.3">
      <c r="A15" s="3"/>
      <c r="B15" s="3"/>
      <c r="C15" s="3"/>
      <c r="D15" s="3"/>
      <c r="E15" s="3"/>
      <c r="F15" s="3"/>
      <c r="G15" s="3"/>
      <c r="H15" s="3"/>
      <c r="I15" s="3"/>
      <c r="J15" s="3"/>
    </row>
    <row r="16" spans="1:16" ht="16.5" x14ac:dyDescent="0.3">
      <c r="A16" s="3"/>
      <c r="B16" s="3"/>
      <c r="C16" s="3"/>
      <c r="D16" s="3"/>
      <c r="E16" s="17"/>
      <c r="F16" s="18" t="s">
        <v>15</v>
      </c>
      <c r="G16" s="18" t="s">
        <v>16</v>
      </c>
      <c r="H16" s="18" t="s">
        <v>17</v>
      </c>
      <c r="I16" s="3"/>
      <c r="J16" s="3"/>
    </row>
    <row r="17" spans="1:14" ht="16.5" x14ac:dyDescent="0.3">
      <c r="A17" s="3"/>
      <c r="B17" s="3"/>
      <c r="C17" s="3"/>
      <c r="D17" s="3"/>
      <c r="E17" s="19" t="s">
        <v>5</v>
      </c>
      <c r="F17" s="10">
        <f>B10+B11</f>
        <v>29</v>
      </c>
      <c r="G17" s="20">
        <f>D12</f>
        <v>35</v>
      </c>
      <c r="H17" s="20">
        <f>F12</f>
        <v>22</v>
      </c>
      <c r="I17" s="3"/>
      <c r="J17" s="3"/>
    </row>
    <row r="18" spans="1:14" ht="16.5" x14ac:dyDescent="0.3">
      <c r="A18" s="3"/>
      <c r="B18" s="3"/>
      <c r="C18" s="3"/>
      <c r="D18" s="3"/>
      <c r="E18" s="19" t="s">
        <v>7</v>
      </c>
      <c r="F18" s="10">
        <f>C10+C11</f>
        <v>24</v>
      </c>
      <c r="G18" s="20">
        <f>E12</f>
        <v>36</v>
      </c>
      <c r="H18" s="20">
        <f>G12</f>
        <v>22</v>
      </c>
      <c r="I18" s="3"/>
      <c r="J18" s="3"/>
    </row>
    <row r="19" spans="1:14" ht="16.5" x14ac:dyDescent="0.3">
      <c r="A19" s="3"/>
      <c r="B19" s="3"/>
      <c r="C19" s="3"/>
      <c r="D19" s="3"/>
      <c r="E19" s="19" t="s">
        <v>6</v>
      </c>
      <c r="F19" s="21">
        <f>F18/F17</f>
        <v>0.82758620689655171</v>
      </c>
      <c r="G19" s="21">
        <f>G18/G17</f>
        <v>1.0285714285714285</v>
      </c>
      <c r="H19" s="21">
        <f>H18/H17</f>
        <v>1</v>
      </c>
      <c r="I19" s="3" t="s">
        <v>8</v>
      </c>
      <c r="J19" s="3"/>
    </row>
    <row r="20" spans="1:14" ht="16.5" x14ac:dyDescent="0.3">
      <c r="A20" s="3"/>
      <c r="B20" s="3"/>
      <c r="C20" s="3"/>
      <c r="D20" s="3"/>
      <c r="E20" s="3"/>
      <c r="F20" s="3"/>
      <c r="G20" s="3"/>
      <c r="H20" s="3"/>
      <c r="I20" s="3"/>
      <c r="J20" s="3"/>
    </row>
    <row r="21" spans="1:14" ht="17.25" x14ac:dyDescent="0.35">
      <c r="A21" s="3"/>
      <c r="B21" s="3"/>
      <c r="C21" s="3"/>
      <c r="D21" s="3"/>
      <c r="E21" s="22"/>
      <c r="F21" s="22"/>
      <c r="G21" s="3"/>
      <c r="H21" s="3"/>
      <c r="I21" s="3"/>
      <c r="J21" s="3"/>
    </row>
    <row r="22" spans="1:14" ht="17.25" x14ac:dyDescent="0.35">
      <c r="A22" s="22"/>
      <c r="B22" s="22"/>
      <c r="C22" s="22"/>
      <c r="D22" s="22"/>
      <c r="E22" s="3"/>
      <c r="F22" s="3"/>
      <c r="G22" s="3"/>
      <c r="H22" s="3"/>
      <c r="I22" s="3"/>
      <c r="J22" s="3"/>
    </row>
    <row r="23" spans="1:14" ht="16.5" x14ac:dyDescent="0.3">
      <c r="A23" s="3"/>
      <c r="B23" s="3"/>
      <c r="C23" s="3"/>
      <c r="D23" s="3"/>
      <c r="E23" s="3"/>
      <c r="F23" s="3"/>
      <c r="G23" s="3"/>
      <c r="H23" s="3"/>
      <c r="I23" s="3"/>
      <c r="J23" s="3"/>
    </row>
    <row r="24" spans="1:14" ht="16.5" x14ac:dyDescent="0.3">
      <c r="A24" s="3"/>
      <c r="B24" s="3"/>
      <c r="C24" s="3"/>
      <c r="D24" s="3"/>
      <c r="E24" s="3"/>
      <c r="F24" s="3"/>
      <c r="G24" s="3"/>
      <c r="H24" s="23"/>
      <c r="I24" s="3"/>
      <c r="J24" s="3"/>
    </row>
    <row r="25" spans="1:14" ht="16.5" x14ac:dyDescent="0.3">
      <c r="A25" s="3"/>
      <c r="B25" s="3"/>
      <c r="C25" s="3"/>
      <c r="D25" s="3"/>
      <c r="E25" s="3"/>
      <c r="F25" s="3"/>
      <c r="G25" s="3"/>
      <c r="H25" s="23"/>
      <c r="I25" s="3"/>
      <c r="J25" s="3"/>
    </row>
    <row r="26" spans="1:14" ht="16.5" x14ac:dyDescent="0.3">
      <c r="A26" s="3"/>
      <c r="B26" s="3"/>
      <c r="C26" s="3"/>
      <c r="D26" s="3"/>
      <c r="E26" s="3"/>
      <c r="F26" s="3"/>
      <c r="G26" s="3"/>
      <c r="H26" s="3"/>
      <c r="I26" s="3"/>
      <c r="J26" s="3"/>
    </row>
    <row r="27" spans="1:14" ht="16.5" customHeight="1" x14ac:dyDescent="0.3">
      <c r="A27" s="3"/>
      <c r="B27" s="3"/>
      <c r="C27" s="3"/>
      <c r="D27" s="3"/>
      <c r="E27" s="3"/>
      <c r="F27" s="3"/>
      <c r="G27" s="3"/>
      <c r="H27" s="3"/>
      <c r="I27" s="23"/>
      <c r="J27" s="23"/>
    </row>
    <row r="28" spans="1:14" ht="16.5" x14ac:dyDescent="0.3">
      <c r="A28" s="3"/>
      <c r="B28" s="3"/>
      <c r="C28" s="3"/>
      <c r="D28" s="3"/>
      <c r="E28" s="23"/>
      <c r="F28" s="23"/>
      <c r="G28" s="23"/>
      <c r="H28" s="3"/>
      <c r="I28" s="23"/>
      <c r="J28" s="23"/>
    </row>
    <row r="29" spans="1:14" ht="32.25" customHeight="1" x14ac:dyDescent="0.3">
      <c r="A29" s="23" t="s">
        <v>20</v>
      </c>
      <c r="B29" s="23"/>
      <c r="C29" s="23"/>
      <c r="D29" s="23"/>
      <c r="E29" s="23"/>
      <c r="F29" s="23"/>
      <c r="G29" s="23"/>
      <c r="H29" s="3"/>
      <c r="I29" s="3"/>
      <c r="J29" s="3"/>
    </row>
    <row r="30" spans="1:14" ht="51" customHeight="1" x14ac:dyDescent="0.3">
      <c r="A30" s="23"/>
      <c r="B30" s="23"/>
      <c r="C30" s="23"/>
      <c r="D30" s="23"/>
      <c r="E30" s="3"/>
      <c r="F30" s="3"/>
      <c r="G30" s="3"/>
      <c r="H30" s="3"/>
      <c r="I30" s="3"/>
      <c r="J30" s="3"/>
    </row>
  </sheetData>
  <mergeCells count="10">
    <mergeCell ref="A2:J2"/>
    <mergeCell ref="A3:J3"/>
    <mergeCell ref="A4:J4"/>
    <mergeCell ref="A5:J5"/>
    <mergeCell ref="B7:G7"/>
    <mergeCell ref="K7:P7"/>
    <mergeCell ref="B8:C8"/>
    <mergeCell ref="D8:E8"/>
    <mergeCell ref="F8:G8"/>
    <mergeCell ref="A14:D14"/>
  </mergeCells>
  <pageMargins left="0.7" right="0.7" top="0.75" bottom="0.75" header="0.3" footer="0.3"/>
  <pageSetup paperSize="9" scale="75" orientation="landscape" r:id="rId1"/>
  <colBreaks count="1" manualBreakCount="1">
    <brk id="10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Enero-Marzo 2015</vt:lpstr>
      <vt:lpstr>'Enero-Marzo 2015'!Área_de_impresión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tmayol</dc:creator>
  <cp:lastModifiedBy>Claudia Marianela Castro Inoa</cp:lastModifiedBy>
  <cp:lastPrinted>2017-08-02T20:27:32Z</cp:lastPrinted>
  <dcterms:created xsi:type="dcterms:W3CDTF">2013-08-06T15:24:48Z</dcterms:created>
  <dcterms:modified xsi:type="dcterms:W3CDTF">2018-10-05T19:46:12Z</dcterms:modified>
</cp:coreProperties>
</file>