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5480" windowHeight="11640"/>
  </bookViews>
  <sheets>
    <sheet name="Abril - Junio 2013" sheetId="12" r:id="rId1"/>
  </sheets>
  <definedNames>
    <definedName name="_xlnm.Print_Area" localSheetId="0">'Abril - Junio 2013'!$A$1:$J$30</definedName>
  </definedNames>
  <calcPr calcId="125725"/>
</workbook>
</file>

<file path=xl/calcChain.xml><?xml version="1.0" encoding="utf-8"?>
<calcChain xmlns="http://schemas.openxmlformats.org/spreadsheetml/2006/main">
  <c r="F12" i="12"/>
  <c r="G18" s="1"/>
  <c r="C12"/>
  <c r="F18" s="1"/>
  <c r="I12"/>
  <c r="H18" s="1"/>
  <c r="J12"/>
  <c r="H19" s="1"/>
  <c r="H12"/>
  <c r="H17" s="1"/>
  <c r="G12"/>
  <c r="G19" s="1"/>
  <c r="D12"/>
  <c r="F19" s="1"/>
  <c r="E12"/>
  <c r="G17" s="1"/>
  <c r="B12"/>
  <c r="F17" s="1"/>
  <c r="H20" l="1"/>
  <c r="F20"/>
  <c r="G20"/>
</calcChain>
</file>

<file path=xl/sharedStrings.xml><?xml version="1.0" encoding="utf-8"?>
<sst xmlns="http://schemas.openxmlformats.org/spreadsheetml/2006/main" count="34" uniqueCount="25">
  <si>
    <t xml:space="preserve">SERVICIOS </t>
  </si>
  <si>
    <t>Total</t>
  </si>
  <si>
    <t>Ministerio de Hacienda</t>
  </si>
  <si>
    <t>"Año del Bicentenario del Natalicio de Juan Pablo Duarte"</t>
  </si>
  <si>
    <t>SOLICITUDES</t>
  </si>
  <si>
    <t>SOLICITUDES ATENDIDAS VS SOLICITUDES SOLICITADAS</t>
  </si>
  <si>
    <t xml:space="preserve">Dirección de Asuntos Jurídicos </t>
  </si>
  <si>
    <t>Solicitadas</t>
  </si>
  <si>
    <t>Entregadas</t>
  </si>
  <si>
    <t>ABRIL</t>
  </si>
  <si>
    <t>MAYO</t>
  </si>
  <si>
    <t>JUNIO</t>
  </si>
  <si>
    <t>Abril</t>
  </si>
  <si>
    <t>Mayo</t>
  </si>
  <si>
    <t>Junio</t>
  </si>
  <si>
    <t>% de Respuesta</t>
  </si>
  <si>
    <t>NOTAS:</t>
  </si>
  <si>
    <t>Procesadas</t>
  </si>
  <si>
    <t>*Las renovaciones de polizas de seguro procesadas y entregadas en un mes determinado, no corresponde, necesariamente, a las solicitadas en dicho mes.</t>
  </si>
  <si>
    <t>EXEQUATUR**.</t>
  </si>
  <si>
    <t xml:space="preserve">RENOVACIÓN DE POLIZA PARA OPERAR COMO AGENTE DE ADUANA, COURIER Y CONSIGNATARIO DE BUQUES*. </t>
  </si>
  <si>
    <t>**Los datos utilizados para las solicitudes de exequatur entregadas corresponden a los decretos de exequatur del presente año. Además, es importante destacar que las solicitudes de exequatur procesadas se encuentran listas para entrega, sin embargo, no han sido retirdas por los usuarios. Al igual que en las renovaciones de polizas de seguro, los exequatur procesados y entregados en un mes, no corresponden con los solicitados en dicho mes, ya las solicitudes de exequatur pasan por un proceso de varios meses donde intervienen varias instituciones.</t>
  </si>
  <si>
    <t>SEGUNDO TRIMESTRE 2013</t>
  </si>
  <si>
    <t xml:space="preserve"> Estadísticas de Servicios Ofrecidos. Abril-Junio 2013</t>
  </si>
  <si>
    <t xml:space="preserve">             </t>
  </si>
</sst>
</file>

<file path=xl/styles.xml><?xml version="1.0" encoding="utf-8"?>
<styleSheet xmlns="http://schemas.openxmlformats.org/spreadsheetml/2006/main">
  <fonts count="1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0"/>
      <name val="Calibri"/>
      <family val="2"/>
      <scheme val="minor"/>
    </font>
    <font>
      <b/>
      <sz val="20"/>
      <color theme="1"/>
      <name val="Adobe Caslon Pro"/>
      <family val="1"/>
    </font>
    <font>
      <b/>
      <i/>
      <sz val="16"/>
      <color theme="1"/>
      <name val="Adobe Caslon Pro"/>
      <family val="1"/>
    </font>
    <font>
      <b/>
      <sz val="16"/>
      <color theme="1"/>
      <name val="Adobe Caslon Pro"/>
      <family val="1"/>
    </font>
    <font>
      <b/>
      <sz val="13"/>
      <color theme="1"/>
      <name val="Adobe Caslon Pro"/>
      <family val="1"/>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9" fontId="0" fillId="0" borderId="1" xfId="1" applyFont="1" applyBorder="1" applyAlignment="1">
      <alignment horizontal="center" vertical="center"/>
    </xf>
    <xf numFmtId="0" fontId="4" fillId="5" borderId="1"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xf>
    <xf numFmtId="0" fontId="5" fillId="4" borderId="0" xfId="0" applyFont="1" applyFill="1" applyBorder="1" applyAlignment="1">
      <alignment horizontal="center"/>
    </xf>
    <xf numFmtId="0" fontId="0" fillId="4" borderId="0" xfId="0" applyFill="1" applyBorder="1"/>
    <xf numFmtId="0" fontId="3" fillId="4" borderId="0"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0" fillId="0" borderId="9" xfId="0" applyFont="1" applyBorder="1"/>
    <xf numFmtId="0" fontId="0" fillId="0" borderId="10" xfId="0" applyFont="1" applyBorder="1"/>
    <xf numFmtId="0" fontId="3" fillId="3" borderId="2"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0" fillId="0" borderId="0" xfId="0" applyFont="1"/>
    <xf numFmtId="0" fontId="0" fillId="0" borderId="0" xfId="0" applyFont="1" applyAlignment="1">
      <alignment horizontal="center"/>
    </xf>
    <xf numFmtId="0" fontId="0" fillId="0" borderId="0"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0" borderId="0" xfId="0" applyFont="1" applyAlignment="1">
      <alignment horizontal="left" vertical="center" wrapText="1"/>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1" xfId="0" applyFont="1" applyFill="1" applyBorder="1" applyAlignment="1">
      <alignment horizontal="center"/>
    </xf>
    <xf numFmtId="0" fontId="0" fillId="2" borderId="4" xfId="0" applyFont="1" applyFill="1" applyBorder="1" applyAlignment="1">
      <alignment horizontal="center"/>
    </xf>
    <xf numFmtId="0" fontId="0" fillId="0" borderId="2" xfId="0" applyFont="1" applyFill="1" applyBorder="1" applyAlignment="1">
      <alignment vertical="top"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14" xfId="0" applyFont="1" applyFill="1" applyBorder="1" applyAlignment="1">
      <alignment horizontal="center" vertical="top"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2" xfId="0" applyFont="1" applyFill="1" applyBorder="1" applyAlignment="1">
      <alignment horizontal="center" vertical="center" wrapText="1"/>
    </xf>
  </cellXfs>
  <cellStyles count="2">
    <cellStyle name="Normal" xfId="0" builtinId="0"/>
    <cellStyle name="Porcentual" xfId="1" builtinId="5"/>
  </cellStyles>
  <dxfs count="0"/>
  <tableStyles count="0" defaultTableStyle="TableStyleMedium9" defaultPivotStyle="PivotStyleLight16"/>
  <colors>
    <mruColors>
      <color rgb="FF0070C0"/>
      <color rgb="FF00CC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960629921260216E-2"/>
          <c:y val="5.5861734264349122E-2"/>
          <c:w val="0.70176290463692037"/>
          <c:h val="0.81809221017184175"/>
        </c:manualLayout>
      </c:layout>
      <c:barChart>
        <c:barDir val="col"/>
        <c:grouping val="clustered"/>
        <c:ser>
          <c:idx val="0"/>
          <c:order val="0"/>
          <c:tx>
            <c:strRef>
              <c:f>'Abril - Junio 2013'!$E$17</c:f>
              <c:strCache>
                <c:ptCount val="1"/>
                <c:pt idx="0">
                  <c:v>Solicitadas</c:v>
                </c:pt>
              </c:strCache>
            </c:strRef>
          </c:tx>
          <c:spPr>
            <a:solidFill>
              <a:prstClr val="white">
                <a:lumMod val="65000"/>
              </a:prstClr>
            </a:solidFill>
          </c:spPr>
          <c:dLbls>
            <c:txPr>
              <a:bodyPr/>
              <a:lstStyle/>
              <a:p>
                <a:pPr>
                  <a:defRPr lang="es-ES"/>
                </a:pPr>
                <a:endParaRPr lang="es-ES"/>
              </a:p>
            </c:txPr>
            <c:showVal val="1"/>
          </c:dLbls>
          <c:cat>
            <c:strRef>
              <c:f>'Abril - Junio 2013'!$F$16:$H$16</c:f>
              <c:strCache>
                <c:ptCount val="3"/>
                <c:pt idx="0">
                  <c:v>Abril</c:v>
                </c:pt>
                <c:pt idx="1">
                  <c:v>Mayo</c:v>
                </c:pt>
                <c:pt idx="2">
                  <c:v>Junio</c:v>
                </c:pt>
              </c:strCache>
            </c:strRef>
          </c:cat>
          <c:val>
            <c:numRef>
              <c:f>'Abril - Junio 2013'!$F$17:$H$17</c:f>
              <c:numCache>
                <c:formatCode>General</c:formatCode>
                <c:ptCount val="3"/>
                <c:pt idx="0">
                  <c:v>199</c:v>
                </c:pt>
                <c:pt idx="1">
                  <c:v>251</c:v>
                </c:pt>
                <c:pt idx="2">
                  <c:v>208</c:v>
                </c:pt>
              </c:numCache>
            </c:numRef>
          </c:val>
        </c:ser>
        <c:ser>
          <c:idx val="1"/>
          <c:order val="1"/>
          <c:tx>
            <c:strRef>
              <c:f>'Abril - Junio 2013'!$E$19</c:f>
              <c:strCache>
                <c:ptCount val="1"/>
                <c:pt idx="0">
                  <c:v>Entregadas</c:v>
                </c:pt>
              </c:strCache>
            </c:strRef>
          </c:tx>
          <c:spPr>
            <a:solidFill>
              <a:schemeClr val="accent1">
                <a:lumMod val="50000"/>
              </a:schemeClr>
            </a:solidFill>
          </c:spPr>
          <c:dLbls>
            <c:txPr>
              <a:bodyPr/>
              <a:lstStyle/>
              <a:p>
                <a:pPr>
                  <a:defRPr lang="es-ES"/>
                </a:pPr>
                <a:endParaRPr lang="es-ES"/>
              </a:p>
            </c:txPr>
            <c:showVal val="1"/>
          </c:dLbls>
          <c:cat>
            <c:strRef>
              <c:f>'Abril - Junio 2013'!$F$16:$H$16</c:f>
              <c:strCache>
                <c:ptCount val="3"/>
                <c:pt idx="0">
                  <c:v>Abril</c:v>
                </c:pt>
                <c:pt idx="1">
                  <c:v>Mayo</c:v>
                </c:pt>
                <c:pt idx="2">
                  <c:v>Junio</c:v>
                </c:pt>
              </c:strCache>
            </c:strRef>
          </c:cat>
          <c:val>
            <c:numRef>
              <c:f>'Abril - Junio 2013'!$F$19:$H$19</c:f>
              <c:numCache>
                <c:formatCode>General</c:formatCode>
                <c:ptCount val="3"/>
                <c:pt idx="0">
                  <c:v>44</c:v>
                </c:pt>
                <c:pt idx="1">
                  <c:v>54</c:v>
                </c:pt>
                <c:pt idx="2">
                  <c:v>72</c:v>
                </c:pt>
              </c:numCache>
            </c:numRef>
          </c:val>
        </c:ser>
        <c:ser>
          <c:idx val="2"/>
          <c:order val="2"/>
          <c:tx>
            <c:strRef>
              <c:f>'Abril - Junio 2013'!$E$18</c:f>
              <c:strCache>
                <c:ptCount val="1"/>
                <c:pt idx="0">
                  <c:v>Procesadas</c:v>
                </c:pt>
              </c:strCache>
            </c:strRef>
          </c:tx>
          <c:dLbls>
            <c:showVal val="1"/>
          </c:dLbls>
          <c:cat>
            <c:strRef>
              <c:f>'Abril - Junio 2013'!$F$16:$H$16</c:f>
              <c:strCache>
                <c:ptCount val="3"/>
                <c:pt idx="0">
                  <c:v>Abril</c:v>
                </c:pt>
                <c:pt idx="1">
                  <c:v>Mayo</c:v>
                </c:pt>
                <c:pt idx="2">
                  <c:v>Junio</c:v>
                </c:pt>
              </c:strCache>
            </c:strRef>
          </c:cat>
          <c:val>
            <c:numRef>
              <c:f>'Abril - Junio 2013'!$F$18:$H$18</c:f>
              <c:numCache>
                <c:formatCode>General</c:formatCode>
                <c:ptCount val="3"/>
                <c:pt idx="0">
                  <c:v>140</c:v>
                </c:pt>
                <c:pt idx="1">
                  <c:v>25</c:v>
                </c:pt>
                <c:pt idx="2">
                  <c:v>420</c:v>
                </c:pt>
              </c:numCache>
            </c:numRef>
          </c:val>
        </c:ser>
        <c:axId val="61121664"/>
        <c:axId val="61123200"/>
      </c:barChart>
      <c:catAx>
        <c:axId val="61121664"/>
        <c:scaling>
          <c:orientation val="minMax"/>
        </c:scaling>
        <c:axPos val="b"/>
        <c:numFmt formatCode="General" sourceLinked="1"/>
        <c:tickLblPos val="nextTo"/>
        <c:txPr>
          <a:bodyPr/>
          <a:lstStyle/>
          <a:p>
            <a:pPr>
              <a:defRPr lang="es-ES"/>
            </a:pPr>
            <a:endParaRPr lang="es-ES"/>
          </a:p>
        </c:txPr>
        <c:crossAx val="61123200"/>
        <c:crosses val="autoZero"/>
        <c:auto val="1"/>
        <c:lblAlgn val="ctr"/>
        <c:lblOffset val="100"/>
      </c:catAx>
      <c:valAx>
        <c:axId val="61123200"/>
        <c:scaling>
          <c:orientation val="minMax"/>
        </c:scaling>
        <c:axPos val="l"/>
        <c:majorGridlines/>
        <c:numFmt formatCode="General" sourceLinked="1"/>
        <c:tickLblPos val="nextTo"/>
        <c:txPr>
          <a:bodyPr/>
          <a:lstStyle/>
          <a:p>
            <a:pPr>
              <a:defRPr lang="es-ES"/>
            </a:pPr>
            <a:endParaRPr lang="es-ES"/>
          </a:p>
        </c:txPr>
        <c:crossAx val="61121664"/>
        <c:crosses val="autoZero"/>
        <c:crossBetween val="between"/>
      </c:valAx>
    </c:plotArea>
    <c:legend>
      <c:legendPos val="r"/>
      <c:layout/>
      <c:txPr>
        <a:bodyPr/>
        <a:lstStyle/>
        <a:p>
          <a:pPr>
            <a:defRPr lang="es-ES"/>
          </a:pPr>
          <a:endParaRPr lang="es-ES"/>
        </a:p>
      </c:txPr>
    </c:legend>
    <c:plotVisOnly val="1"/>
  </c:chart>
  <c:spPr>
    <a:solidFill>
      <a:sysClr val="window" lastClr="FFFFFF">
        <a:lumMod val="75000"/>
      </a:sysClr>
    </a:solidFill>
    <a:ln>
      <a:solidFill>
        <a:schemeClr val="accent1"/>
      </a:solidFill>
    </a:ln>
  </c:sp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38099</xdr:rowOff>
    </xdr:from>
    <xdr:to>
      <xdr:col>0</xdr:col>
      <xdr:colOff>1419224</xdr:colOff>
      <xdr:row>2</xdr:row>
      <xdr:rowOff>247293</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95275" y="228599"/>
          <a:ext cx="1123949" cy="656869"/>
        </a:xfrm>
        <a:prstGeom prst="rect">
          <a:avLst/>
        </a:prstGeom>
        <a:noFill/>
      </xdr:spPr>
    </xdr:pic>
    <xdr:clientData/>
  </xdr:twoCellAnchor>
  <xdr:twoCellAnchor editAs="oneCell">
    <xdr:from>
      <xdr:col>8</xdr:col>
      <xdr:colOff>19050</xdr:colOff>
      <xdr:row>1</xdr:row>
      <xdr:rowOff>47625</xdr:rowOff>
    </xdr:from>
    <xdr:to>
      <xdr:col>8</xdr:col>
      <xdr:colOff>813435</xdr:colOff>
      <xdr:row>3</xdr:row>
      <xdr:rowOff>28575</xdr:rowOff>
    </xdr:to>
    <xdr:pic>
      <xdr:nvPicPr>
        <xdr:cNvPr id="3" name="2 Imagen" descr="cid:image001.png@01CCC60B.0A58E680"/>
        <xdr:cNvPicPr/>
      </xdr:nvPicPr>
      <xdr:blipFill>
        <a:blip xmlns:r="http://schemas.openxmlformats.org/officeDocument/2006/relationships" r:embed="rId2" r:link="rId3" cstate="print"/>
        <a:srcRect/>
        <a:stretch>
          <a:fillRect/>
        </a:stretch>
      </xdr:blipFill>
      <xdr:spPr bwMode="auto">
        <a:xfrm>
          <a:off x="9801225" y="238125"/>
          <a:ext cx="794385" cy="781050"/>
        </a:xfrm>
        <a:prstGeom prst="rect">
          <a:avLst/>
        </a:prstGeom>
        <a:noFill/>
        <a:ln w="9525">
          <a:noFill/>
          <a:miter lim="800000"/>
          <a:headEnd/>
          <a:tailEnd/>
        </a:ln>
      </xdr:spPr>
    </xdr:pic>
    <xdr:clientData/>
  </xdr:twoCellAnchor>
  <xdr:twoCellAnchor>
    <xdr:from>
      <xdr:col>0</xdr:col>
      <xdr:colOff>0</xdr:colOff>
      <xdr:row>15</xdr:row>
      <xdr:rowOff>0</xdr:rowOff>
    </xdr:from>
    <xdr:to>
      <xdr:col>3</xdr:col>
      <xdr:colOff>476250</xdr:colOff>
      <xdr:row>26</xdr:row>
      <xdr:rowOff>104775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70C0"/>
  </sheetPr>
  <dimension ref="A2:Q30"/>
  <sheetViews>
    <sheetView showGridLines="0" tabSelected="1" view="pageBreakPreview" zoomScaleNormal="100" zoomScaleSheetLayoutView="100" workbookViewId="0">
      <selection activeCell="L12" sqref="L12"/>
    </sheetView>
  </sheetViews>
  <sheetFormatPr baseColWidth="10" defaultRowHeight="15"/>
  <cols>
    <col min="1" max="1" width="50.7109375" customWidth="1"/>
    <col min="2" max="10" width="13.7109375" customWidth="1"/>
  </cols>
  <sheetData>
    <row r="2" spans="1:17" ht="35.25">
      <c r="A2" s="7" t="s">
        <v>2</v>
      </c>
      <c r="B2" s="7"/>
      <c r="C2" s="7"/>
      <c r="D2" s="7"/>
      <c r="E2" s="7"/>
      <c r="F2" s="7"/>
      <c r="G2" s="7"/>
      <c r="H2" s="7"/>
      <c r="I2" s="7"/>
      <c r="J2" s="7"/>
    </row>
    <row r="3" spans="1:17" ht="27.75">
      <c r="A3" s="8" t="s">
        <v>3</v>
      </c>
      <c r="B3" s="8"/>
      <c r="C3" s="8"/>
      <c r="D3" s="8"/>
      <c r="E3" s="8"/>
      <c r="F3" s="8"/>
      <c r="G3" s="8"/>
      <c r="H3" s="8"/>
      <c r="I3" s="8"/>
      <c r="J3" s="8"/>
    </row>
    <row r="4" spans="1:17" ht="27.75">
      <c r="A4" s="9" t="s">
        <v>6</v>
      </c>
      <c r="B4" s="9"/>
      <c r="C4" s="9"/>
      <c r="D4" s="9"/>
      <c r="E4" s="9"/>
      <c r="F4" s="9"/>
      <c r="G4" s="9"/>
      <c r="H4" s="9"/>
      <c r="I4" s="9"/>
      <c r="J4" s="9"/>
    </row>
    <row r="5" spans="1:17" ht="22.5">
      <c r="A5" s="10" t="s">
        <v>23</v>
      </c>
      <c r="B5" s="10"/>
      <c r="C5" s="10"/>
      <c r="D5" s="10"/>
      <c r="E5" s="10"/>
      <c r="F5" s="10"/>
      <c r="G5" s="10"/>
      <c r="H5" s="10"/>
      <c r="I5" s="10"/>
      <c r="J5" s="10"/>
    </row>
    <row r="6" spans="1:17" ht="23.25" thickBot="1">
      <c r="A6" s="3"/>
      <c r="B6" s="3"/>
      <c r="C6" s="4"/>
      <c r="D6" s="3"/>
      <c r="E6" s="3"/>
      <c r="F6" s="4"/>
      <c r="G6" s="3"/>
      <c r="H6" s="3"/>
      <c r="I6" s="4"/>
      <c r="J6" s="3"/>
    </row>
    <row r="7" spans="1:17" ht="15.75" thickBot="1">
      <c r="A7" s="13"/>
      <c r="B7" s="14" t="s">
        <v>4</v>
      </c>
      <c r="C7" s="15"/>
      <c r="D7" s="16"/>
      <c r="E7" s="16"/>
      <c r="F7" s="16"/>
      <c r="G7" s="16"/>
      <c r="H7" s="16"/>
      <c r="I7" s="16"/>
      <c r="J7" s="17"/>
      <c r="L7" s="11"/>
      <c r="M7" s="12"/>
      <c r="N7" s="12"/>
      <c r="O7" s="12"/>
      <c r="P7" s="12"/>
      <c r="Q7" s="12"/>
    </row>
    <row r="8" spans="1:17" ht="15.75" thickBot="1">
      <c r="A8" s="18" t="s">
        <v>22</v>
      </c>
      <c r="B8" s="19" t="s">
        <v>9</v>
      </c>
      <c r="C8" s="20"/>
      <c r="D8" s="21"/>
      <c r="E8" s="19" t="s">
        <v>10</v>
      </c>
      <c r="F8" s="20"/>
      <c r="G8" s="21"/>
      <c r="H8" s="19" t="s">
        <v>11</v>
      </c>
      <c r="I8" s="20"/>
      <c r="J8" s="21"/>
    </row>
    <row r="9" spans="1:17" ht="15.75" thickBot="1">
      <c r="A9" s="29" t="s">
        <v>0</v>
      </c>
      <c r="B9" s="30" t="s">
        <v>7</v>
      </c>
      <c r="C9" s="31" t="s">
        <v>17</v>
      </c>
      <c r="D9" s="32" t="s">
        <v>8</v>
      </c>
      <c r="E9" s="30" t="s">
        <v>7</v>
      </c>
      <c r="F9" s="31" t="s">
        <v>17</v>
      </c>
      <c r="G9" s="32" t="s">
        <v>8</v>
      </c>
      <c r="H9" s="30" t="s">
        <v>7</v>
      </c>
      <c r="I9" s="31" t="s">
        <v>17</v>
      </c>
      <c r="J9" s="32" t="s">
        <v>8</v>
      </c>
    </row>
    <row r="10" spans="1:17" ht="33" customHeight="1" thickBot="1">
      <c r="A10" s="33" t="s">
        <v>20</v>
      </c>
      <c r="B10" s="34">
        <v>42</v>
      </c>
      <c r="C10" s="35">
        <v>37</v>
      </c>
      <c r="D10" s="36">
        <v>37</v>
      </c>
      <c r="E10" s="34">
        <v>33</v>
      </c>
      <c r="F10" s="35">
        <v>25</v>
      </c>
      <c r="G10" s="36">
        <v>25</v>
      </c>
      <c r="H10" s="34">
        <v>37</v>
      </c>
      <c r="I10" s="35">
        <v>23</v>
      </c>
      <c r="J10" s="36">
        <v>23</v>
      </c>
    </row>
    <row r="11" spans="1:17" ht="33" customHeight="1" thickBot="1">
      <c r="A11" s="43" t="s">
        <v>19</v>
      </c>
      <c r="B11" s="34">
        <v>157</v>
      </c>
      <c r="C11" s="35">
        <v>103</v>
      </c>
      <c r="D11" s="36">
        <v>7</v>
      </c>
      <c r="E11" s="34">
        <v>218</v>
      </c>
      <c r="F11" s="35">
        <v>0</v>
      </c>
      <c r="G11" s="36">
        <v>29</v>
      </c>
      <c r="H11" s="34">
        <v>171</v>
      </c>
      <c r="I11" s="35">
        <v>397</v>
      </c>
      <c r="J11" s="36">
        <v>49</v>
      </c>
    </row>
    <row r="12" spans="1:17" ht="18" customHeight="1" thickBot="1">
      <c r="A12" s="37" t="s">
        <v>1</v>
      </c>
      <c r="B12" s="38">
        <f t="shared" ref="B12:J12" si="0">SUM(B10:B11)</f>
        <v>199</v>
      </c>
      <c r="C12" s="39">
        <f>SUM(C10:C11)</f>
        <v>140</v>
      </c>
      <c r="D12" s="40">
        <f t="shared" si="0"/>
        <v>44</v>
      </c>
      <c r="E12" s="41">
        <f t="shared" si="0"/>
        <v>251</v>
      </c>
      <c r="F12" s="42">
        <f>SUM(F10:F11)</f>
        <v>25</v>
      </c>
      <c r="G12" s="40">
        <f t="shared" si="0"/>
        <v>54</v>
      </c>
      <c r="H12" s="38">
        <f t="shared" si="0"/>
        <v>208</v>
      </c>
      <c r="I12" s="39">
        <f t="shared" si="0"/>
        <v>420</v>
      </c>
      <c r="J12" s="40">
        <f t="shared" si="0"/>
        <v>72</v>
      </c>
    </row>
    <row r="13" spans="1:17">
      <c r="A13" s="22"/>
      <c r="B13" s="22"/>
      <c r="C13" s="22"/>
      <c r="D13" s="22"/>
      <c r="E13" s="22"/>
      <c r="F13" s="22"/>
      <c r="G13" s="22"/>
      <c r="H13" s="22"/>
      <c r="I13" s="22"/>
      <c r="J13" s="22"/>
    </row>
    <row r="14" spans="1:17">
      <c r="A14" s="23" t="s">
        <v>5</v>
      </c>
      <c r="B14" s="23"/>
      <c r="C14" s="23"/>
      <c r="D14" s="23"/>
      <c r="E14" s="22"/>
      <c r="F14" s="22"/>
      <c r="G14" s="22"/>
      <c r="H14" s="22"/>
      <c r="I14" s="22"/>
      <c r="J14" s="22"/>
    </row>
    <row r="15" spans="1:17">
      <c r="A15" s="22"/>
      <c r="B15" s="22"/>
      <c r="C15" s="22"/>
      <c r="D15" s="22"/>
      <c r="E15" s="22"/>
      <c r="F15" s="22"/>
      <c r="G15" s="22"/>
      <c r="H15" s="22"/>
      <c r="I15" s="22"/>
      <c r="J15" s="22"/>
    </row>
    <row r="16" spans="1:17">
      <c r="A16" s="22"/>
      <c r="B16" s="22"/>
      <c r="C16" s="22"/>
      <c r="D16" s="22"/>
      <c r="E16" s="24"/>
      <c r="F16" s="2" t="s">
        <v>12</v>
      </c>
      <c r="G16" s="2" t="s">
        <v>13</v>
      </c>
      <c r="H16" s="2" t="s">
        <v>14</v>
      </c>
      <c r="I16" s="22"/>
      <c r="J16" s="22"/>
    </row>
    <row r="17" spans="1:10">
      <c r="A17" s="22"/>
      <c r="B17" s="22"/>
      <c r="C17" s="22"/>
      <c r="D17" s="22"/>
      <c r="E17" s="25" t="s">
        <v>7</v>
      </c>
      <c r="F17" s="35">
        <f>B12</f>
        <v>199</v>
      </c>
      <c r="G17" s="26">
        <f>E12</f>
        <v>251</v>
      </c>
      <c r="H17" s="26">
        <f>H12</f>
        <v>208</v>
      </c>
      <c r="I17" s="22"/>
      <c r="J17" s="22"/>
    </row>
    <row r="18" spans="1:10">
      <c r="A18" s="22"/>
      <c r="B18" s="22"/>
      <c r="C18" s="22"/>
      <c r="D18" s="22"/>
      <c r="E18" s="25" t="s">
        <v>17</v>
      </c>
      <c r="F18" s="35">
        <f>C12</f>
        <v>140</v>
      </c>
      <c r="G18" s="26">
        <f>F12</f>
        <v>25</v>
      </c>
      <c r="H18" s="26">
        <f>I12</f>
        <v>420</v>
      </c>
      <c r="I18" s="22"/>
      <c r="J18" s="22"/>
    </row>
    <row r="19" spans="1:10">
      <c r="A19" s="22"/>
      <c r="B19" s="22"/>
      <c r="C19" s="22"/>
      <c r="D19" s="22"/>
      <c r="E19" s="27" t="s">
        <v>8</v>
      </c>
      <c r="F19" s="26">
        <f>D12</f>
        <v>44</v>
      </c>
      <c r="G19" s="26">
        <f>G12</f>
        <v>54</v>
      </c>
      <c r="H19" s="26">
        <f>J12</f>
        <v>72</v>
      </c>
      <c r="I19" s="22"/>
      <c r="J19" s="22"/>
    </row>
    <row r="20" spans="1:10">
      <c r="A20" s="22"/>
      <c r="B20" s="22"/>
      <c r="C20" s="22"/>
      <c r="D20" s="22"/>
      <c r="E20" s="25" t="s">
        <v>15</v>
      </c>
      <c r="F20" s="1">
        <f>F19/F17</f>
        <v>0.22110552763819097</v>
      </c>
      <c r="G20" s="1">
        <f t="shared" ref="G20" si="1">G19/G17</f>
        <v>0.2151394422310757</v>
      </c>
      <c r="H20" s="1">
        <f>H19/H17</f>
        <v>0.34615384615384615</v>
      </c>
      <c r="I20" s="22"/>
      <c r="J20" s="22"/>
    </row>
    <row r="21" spans="1:10">
      <c r="A21" s="22"/>
      <c r="B21" s="22"/>
      <c r="C21" s="22"/>
      <c r="D21" s="22"/>
      <c r="E21" s="22"/>
      <c r="F21" s="22"/>
      <c r="G21" s="22"/>
      <c r="H21" s="22"/>
      <c r="I21" s="22" t="s">
        <v>24</v>
      </c>
      <c r="J21" s="22"/>
    </row>
    <row r="22" spans="1:10">
      <c r="A22" s="6"/>
      <c r="B22" s="6"/>
      <c r="C22" s="6"/>
      <c r="D22" s="6"/>
      <c r="E22" s="6"/>
      <c r="F22" s="5"/>
      <c r="G22" s="22"/>
      <c r="H22" s="22"/>
      <c r="I22" s="22"/>
      <c r="J22" s="22"/>
    </row>
    <row r="23" spans="1:10">
      <c r="A23" s="22"/>
      <c r="B23" s="22"/>
      <c r="C23" s="22"/>
      <c r="D23" s="22"/>
      <c r="E23" s="22"/>
      <c r="F23" s="22"/>
      <c r="G23" s="22"/>
      <c r="H23" s="22"/>
      <c r="I23" s="22"/>
      <c r="J23" s="22"/>
    </row>
    <row r="24" spans="1:10">
      <c r="A24" s="22"/>
      <c r="B24" s="22"/>
      <c r="C24" s="22"/>
      <c r="D24" s="22"/>
      <c r="E24" s="22"/>
      <c r="F24" s="22"/>
      <c r="G24" s="22"/>
      <c r="H24" s="22"/>
      <c r="I24" s="22"/>
      <c r="J24" s="22"/>
    </row>
    <row r="25" spans="1:10">
      <c r="A25" s="22"/>
      <c r="B25" s="22"/>
      <c r="C25" s="22"/>
      <c r="D25" s="22"/>
      <c r="E25" s="22"/>
      <c r="F25" s="22"/>
      <c r="G25" s="22"/>
      <c r="H25" s="22"/>
      <c r="I25" s="22"/>
      <c r="J25" s="22"/>
    </row>
    <row r="26" spans="1:10">
      <c r="A26" s="22"/>
      <c r="B26" s="22"/>
      <c r="C26" s="22"/>
      <c r="D26" s="22"/>
      <c r="E26" s="22"/>
      <c r="F26" s="22"/>
      <c r="G26" s="22"/>
      <c r="H26" s="22"/>
      <c r="I26" s="22"/>
      <c r="J26" s="22"/>
    </row>
    <row r="27" spans="1:10" ht="16.5" customHeight="1">
      <c r="A27" s="22"/>
      <c r="B27" s="22"/>
      <c r="C27" s="22"/>
      <c r="D27" s="22"/>
      <c r="E27" s="22"/>
      <c r="F27" s="22"/>
      <c r="G27" s="22"/>
      <c r="H27" s="22"/>
      <c r="I27" s="22"/>
      <c r="J27" s="22"/>
    </row>
    <row r="28" spans="1:10">
      <c r="A28" s="22" t="s">
        <v>16</v>
      </c>
      <c r="B28" s="22"/>
      <c r="C28" s="22"/>
      <c r="D28" s="22"/>
      <c r="E28" s="22"/>
      <c r="F28" s="22"/>
      <c r="G28" s="22"/>
      <c r="H28" s="22"/>
      <c r="I28" s="22"/>
      <c r="J28" s="22"/>
    </row>
    <row r="29" spans="1:10">
      <c r="A29" s="22" t="s">
        <v>18</v>
      </c>
      <c r="B29" s="22"/>
      <c r="C29" s="22"/>
      <c r="D29" s="22"/>
      <c r="E29" s="22"/>
      <c r="F29" s="22"/>
      <c r="G29" s="22"/>
      <c r="H29" s="22"/>
      <c r="I29" s="22"/>
      <c r="J29" s="22"/>
    </row>
    <row r="30" spans="1:10" ht="51" customHeight="1">
      <c r="A30" s="28" t="s">
        <v>21</v>
      </c>
      <c r="B30" s="28"/>
      <c r="C30" s="28"/>
      <c r="D30" s="28"/>
      <c r="E30" s="28"/>
      <c r="F30" s="28"/>
      <c r="G30" s="28"/>
      <c r="H30" s="28"/>
      <c r="I30" s="28"/>
      <c r="J30" s="28"/>
    </row>
  </sheetData>
  <mergeCells count="12">
    <mergeCell ref="A30:J30"/>
    <mergeCell ref="A14:D14"/>
    <mergeCell ref="A22:E22"/>
    <mergeCell ref="A2:J2"/>
    <mergeCell ref="A3:J3"/>
    <mergeCell ref="A4:J4"/>
    <mergeCell ref="A5:J5"/>
    <mergeCell ref="L7:Q7"/>
    <mergeCell ref="B8:D8"/>
    <mergeCell ref="E8:G8"/>
    <mergeCell ref="H8:J8"/>
    <mergeCell ref="B7:J7"/>
  </mergeCells>
  <pageMargins left="0.7" right="0.7" top="0.75" bottom="0.75" header="0.3" footer="0.3"/>
  <pageSetup paperSize="9" scale="75" orientation="landscape"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Abril - Junio 2013</vt:lpstr>
      <vt:lpstr>'Abril - Junio 2013'!Área_de_impresión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tmayol</dc:creator>
  <cp:lastModifiedBy>mrios</cp:lastModifiedBy>
  <cp:lastPrinted>2013-09-26T14:43:57Z</cp:lastPrinted>
  <dcterms:created xsi:type="dcterms:W3CDTF">2013-08-06T15:24:48Z</dcterms:created>
  <dcterms:modified xsi:type="dcterms:W3CDTF">2013-09-26T14:54:11Z</dcterms:modified>
</cp:coreProperties>
</file>