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charts/chart1.xml" ContentType="application/vnd.openxmlformats-officedocument.drawingml.chart+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90" windowWidth="15480" windowHeight="11640"/>
  </bookViews>
  <sheets>
    <sheet name="Abril-Junio 2015" sheetId="12" r:id="rId1"/>
  </sheets>
  <definedNames>
    <definedName name="_xlnm.Print_Area" localSheetId="0">'Abril-Junio 2015'!$A$1:$J$30</definedName>
  </definedNames>
  <calcPr calcId="125725"/>
</workbook>
</file>

<file path=xl/calcChain.xml><?xml version="1.0" encoding="utf-8"?>
<calcChain xmlns="http://schemas.openxmlformats.org/spreadsheetml/2006/main">
  <c r="F12" i="12"/>
  <c r="G18" s="1"/>
  <c r="C12"/>
  <c r="F18" s="1"/>
  <c r="I12"/>
  <c r="H18" s="1"/>
  <c r="J12"/>
  <c r="H19" s="1"/>
  <c r="H12"/>
  <c r="H17" s="1"/>
  <c r="G12"/>
  <c r="G19" s="1"/>
  <c r="D12"/>
  <c r="F19" s="1"/>
  <c r="E12"/>
  <c r="G17" s="1"/>
  <c r="B12"/>
  <c r="F17" s="1"/>
  <c r="H20" l="1"/>
  <c r="F20"/>
  <c r="G20"/>
</calcChain>
</file>

<file path=xl/sharedStrings.xml><?xml version="1.0" encoding="utf-8"?>
<sst xmlns="http://schemas.openxmlformats.org/spreadsheetml/2006/main" count="34" uniqueCount="22">
  <si>
    <t xml:space="preserve">SERVICIOS </t>
  </si>
  <si>
    <t>Total</t>
  </si>
  <si>
    <t>Ministerio de Hacienda</t>
  </si>
  <si>
    <t>"Año del Bicentenario del Natalicio de Juan Pablo Duarte"</t>
  </si>
  <si>
    <t>SOLICITUDES</t>
  </si>
  <si>
    <t>SOLICITUDES ATENDIDAS VS SOLICITUDES SOLICITADAS</t>
  </si>
  <si>
    <t xml:space="preserve">Dirección de Asuntos Jurídicos </t>
  </si>
  <si>
    <t>Solicitadas</t>
  </si>
  <si>
    <t>Entregadas</t>
  </si>
  <si>
    <t>% de Respuesta</t>
  </si>
  <si>
    <t>NOTAS:</t>
  </si>
  <si>
    <t>Procesadas</t>
  </si>
  <si>
    <t>EXEQUATUR**.</t>
  </si>
  <si>
    <t xml:space="preserve">RENOVACIÓN DE POLIZA PARA OPERAR COMO AGENTE DE ADUANA, COURIER Y CONSIGNATARIO DE BUQUES*. </t>
  </si>
  <si>
    <t xml:space="preserve">             </t>
  </si>
  <si>
    <t>**Los datos utilizados para las solicitudes de exequatur entregadas corresponden a los decretos de exequatur del presente año. Además, es importante destacar que las solicitudes de exequatur procesadas se encuentran listas para entrega, sin embargo, no han sido retirdas por los usuarios. Al igual que en las renovaciones de polizas de seguro, los exequatur procesados y entregados en un mes, no corresponden con los solicitados en dicho mes, ya que las solicitudes de exequatur pasan por un proceso de varios meses donde intervienen varias instituciones.</t>
  </si>
  <si>
    <t>*Las renovaciones de polizas de seguro procesadas y entregadas en un mes determinado, no corresponde, necesariamente, a las solicitadas en dicho mes. Dependera de que los Agentes de Aduanas cumplan con los requisitos para dichas renovaciones.</t>
  </si>
  <si>
    <t>CUARTO TRIMESTRE 2014</t>
  </si>
  <si>
    <t xml:space="preserve"> Estadísticas de Servicios Ofrecidos. Abril - Junio 2015</t>
  </si>
  <si>
    <t>Abril</t>
  </si>
  <si>
    <t>Mayo</t>
  </si>
  <si>
    <t>Junio</t>
  </si>
</sst>
</file>

<file path=xl/styles.xml><?xml version="1.0" encoding="utf-8"?>
<styleSheet xmlns="http://schemas.openxmlformats.org/spreadsheetml/2006/main">
  <fonts count="10">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1"/>
      <name val="Calibri"/>
      <family val="2"/>
      <scheme val="minor"/>
    </font>
    <font>
      <sz val="8"/>
      <color theme="0"/>
      <name val="Calibri"/>
      <family val="2"/>
      <scheme val="minor"/>
    </font>
    <font>
      <b/>
      <sz val="20"/>
      <color theme="1"/>
      <name val="Adobe Caslon Pro"/>
      <family val="1"/>
    </font>
    <font>
      <b/>
      <i/>
      <sz val="16"/>
      <color theme="1"/>
      <name val="Adobe Caslon Pro"/>
      <family val="1"/>
    </font>
    <font>
      <b/>
      <sz val="16"/>
      <color theme="1"/>
      <name val="Adobe Caslon Pro"/>
      <family val="1"/>
    </font>
    <font>
      <b/>
      <sz val="13"/>
      <color theme="1"/>
      <name val="Adobe Caslon Pro"/>
      <family val="1"/>
    </font>
  </fonts>
  <fills count="6">
    <fill>
      <patternFill patternType="none"/>
    </fill>
    <fill>
      <patternFill patternType="gray125"/>
    </fill>
    <fill>
      <patternFill patternType="solid">
        <fgColor theme="0" tint="-0.249977111117893"/>
        <bgColor indexed="64"/>
      </patternFill>
    </fill>
    <fill>
      <patternFill patternType="solid">
        <fgColor theme="4" tint="-0.499984740745262"/>
        <bgColor indexed="64"/>
      </patternFill>
    </fill>
    <fill>
      <patternFill patternType="solid">
        <fgColor theme="0"/>
        <bgColor indexed="64"/>
      </patternFill>
    </fill>
    <fill>
      <patternFill patternType="solid">
        <fgColor theme="3" tint="0.39997558519241921"/>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s>
  <cellStyleXfs count="2">
    <xf numFmtId="0" fontId="0" fillId="0" borderId="0"/>
    <xf numFmtId="9" fontId="1" fillId="0" borderId="0" applyFont="0" applyFill="0" applyBorder="0" applyAlignment="0" applyProtection="0"/>
  </cellStyleXfs>
  <cellXfs count="45">
    <xf numFmtId="0" fontId="0" fillId="0" borderId="0" xfId="0"/>
    <xf numFmtId="9" fontId="0" fillId="0" borderId="1" xfId="1" applyFont="1" applyBorder="1" applyAlignment="1">
      <alignment horizontal="center" vertical="center"/>
    </xf>
    <xf numFmtId="0" fontId="4" fillId="5" borderId="1" xfId="0" applyFont="1" applyFill="1" applyBorder="1" applyAlignment="1">
      <alignment horizontal="center"/>
    </xf>
    <xf numFmtId="0" fontId="9" fillId="0" borderId="0" xfId="0" applyFont="1" applyFill="1" applyBorder="1" applyAlignment="1">
      <alignment horizontal="center"/>
    </xf>
    <xf numFmtId="0" fontId="9" fillId="0" borderId="0" xfId="0" applyFont="1" applyFill="1" applyBorder="1" applyAlignment="1">
      <alignment horizontal="center"/>
    </xf>
    <xf numFmtId="0" fontId="2" fillId="0" borderId="0" xfId="0" applyFont="1" applyBorder="1" applyAlignment="1">
      <alignment horizontal="center"/>
    </xf>
    <xf numFmtId="0" fontId="3" fillId="4" borderId="0" xfId="0" applyFont="1" applyFill="1" applyBorder="1" applyAlignment="1">
      <alignment horizontal="center"/>
    </xf>
    <xf numFmtId="0" fontId="3" fillId="3" borderId="2" xfId="0" applyFont="1" applyFill="1" applyBorder="1" applyAlignment="1">
      <alignment horizontal="center"/>
    </xf>
    <xf numFmtId="0" fontId="0" fillId="0" borderId="0" xfId="0" applyFont="1"/>
    <xf numFmtId="0" fontId="0" fillId="0" borderId="0" xfId="0" applyFont="1" applyBorder="1" applyAlignment="1">
      <alignment horizontal="center" vertical="center"/>
    </xf>
    <xf numFmtId="0" fontId="0" fillId="5" borderId="1" xfId="0" applyFont="1" applyFill="1" applyBorder="1" applyAlignment="1">
      <alignment horizontal="center" vertical="center"/>
    </xf>
    <xf numFmtId="0" fontId="0" fillId="0" borderId="1" xfId="0" applyFont="1" applyBorder="1" applyAlignment="1">
      <alignment horizontal="center" vertical="center"/>
    </xf>
    <xf numFmtId="0" fontId="0" fillId="5" borderId="1" xfId="0" applyFont="1" applyFill="1" applyBorder="1" applyAlignment="1">
      <alignment horizontal="center" vertical="center" wrapText="1"/>
    </xf>
    <xf numFmtId="0" fontId="0" fillId="2" borderId="2" xfId="0" applyFont="1" applyFill="1" applyBorder="1" applyAlignment="1">
      <alignment horizontal="center"/>
    </xf>
    <xf numFmtId="0" fontId="0" fillId="2" borderId="3" xfId="0" applyFont="1" applyFill="1" applyBorder="1" applyAlignment="1">
      <alignment horizontal="center"/>
    </xf>
    <xf numFmtId="0" fontId="0" fillId="2" borderId="1" xfId="0" applyFont="1" applyFill="1" applyBorder="1" applyAlignment="1">
      <alignment horizontal="center"/>
    </xf>
    <xf numFmtId="0" fontId="0" fillId="2" borderId="4" xfId="0" applyFont="1" applyFill="1" applyBorder="1" applyAlignment="1">
      <alignment horizontal="center"/>
    </xf>
    <xf numFmtId="0" fontId="0" fillId="0" borderId="2" xfId="0" applyFont="1" applyFill="1" applyBorder="1" applyAlignment="1">
      <alignment vertical="top" wrapText="1"/>
    </xf>
    <xf numFmtId="0" fontId="0" fillId="0" borderId="3"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4" xfId="0" applyFont="1" applyFill="1" applyBorder="1" applyAlignment="1">
      <alignment horizontal="center" vertical="center"/>
    </xf>
    <xf numFmtId="0" fontId="2" fillId="0" borderId="14" xfId="0" applyFont="1" applyFill="1" applyBorder="1" applyAlignment="1">
      <alignment horizontal="center" vertical="top" wrapText="1"/>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4" borderId="5" xfId="0" applyFont="1" applyFill="1" applyBorder="1" applyAlignment="1">
      <alignment horizontal="center" vertical="center"/>
    </xf>
    <xf numFmtId="0" fontId="2" fillId="4" borderId="6" xfId="0" applyFont="1" applyFill="1" applyBorder="1" applyAlignment="1">
      <alignment horizontal="center" vertical="center"/>
    </xf>
    <xf numFmtId="0" fontId="0" fillId="0" borderId="2" xfId="0" applyFont="1" applyFill="1" applyBorder="1" applyAlignment="1">
      <alignment horizontal="center" vertical="center" wrapText="1"/>
    </xf>
    <xf numFmtId="0" fontId="5" fillId="4" borderId="0" xfId="0" applyFont="1" applyFill="1" applyBorder="1" applyAlignment="1">
      <alignment horizontal="center"/>
    </xf>
    <xf numFmtId="0" fontId="0" fillId="4" borderId="0" xfId="0" applyFill="1" applyBorder="1"/>
    <xf numFmtId="0" fontId="3" fillId="3" borderId="11" xfId="0" applyFont="1" applyFill="1" applyBorder="1" applyAlignment="1">
      <alignment horizontal="center"/>
    </xf>
    <xf numFmtId="0" fontId="3" fillId="3" borderId="12" xfId="0" applyFont="1" applyFill="1" applyBorder="1" applyAlignment="1">
      <alignment horizontal="center"/>
    </xf>
    <xf numFmtId="0" fontId="3" fillId="3" borderId="13" xfId="0" applyFont="1" applyFill="1" applyBorder="1" applyAlignment="1">
      <alignment horizontal="center"/>
    </xf>
    <xf numFmtId="0" fontId="3" fillId="3" borderId="8" xfId="0" applyFont="1" applyFill="1" applyBorder="1" applyAlignment="1">
      <alignment horizontal="center"/>
    </xf>
    <xf numFmtId="0" fontId="3" fillId="3" borderId="9" xfId="0" applyFont="1" applyFill="1" applyBorder="1" applyAlignment="1">
      <alignment horizontal="center"/>
    </xf>
    <xf numFmtId="0" fontId="0" fillId="0" borderId="9" xfId="0" applyFont="1" applyBorder="1"/>
    <xf numFmtId="0" fontId="0" fillId="0" borderId="10" xfId="0" applyFont="1" applyBorder="1"/>
    <xf numFmtId="0" fontId="0" fillId="0" borderId="0" xfId="0" applyAlignment="1">
      <alignment horizontal="left" vertical="center" wrapText="1"/>
    </xf>
    <xf numFmtId="0" fontId="0" fillId="0" borderId="0" xfId="0" applyFont="1" applyAlignment="1">
      <alignment horizontal="left" vertical="center" wrapText="1"/>
    </xf>
    <xf numFmtId="0" fontId="0" fillId="0" borderId="0" xfId="0" applyFont="1" applyAlignment="1">
      <alignment horizontal="center"/>
    </xf>
    <xf numFmtId="0" fontId="2" fillId="0" borderId="0" xfId="0" applyFont="1" applyBorder="1" applyAlignment="1">
      <alignment horizontal="center"/>
    </xf>
    <xf numFmtId="0" fontId="6" fillId="0" borderId="0" xfId="0" applyFont="1" applyFill="1" applyBorder="1" applyAlignment="1">
      <alignment horizontal="center"/>
    </xf>
    <xf numFmtId="0" fontId="7" fillId="0" borderId="0" xfId="0" applyFont="1" applyFill="1" applyBorder="1" applyAlignment="1">
      <alignment horizontal="center"/>
    </xf>
    <xf numFmtId="0" fontId="8" fillId="0" borderId="0" xfId="0" applyFont="1" applyFill="1" applyBorder="1" applyAlignment="1">
      <alignment horizontal="center"/>
    </xf>
    <xf numFmtId="0" fontId="9" fillId="0" borderId="0" xfId="0" applyFont="1" applyFill="1" applyBorder="1" applyAlignment="1">
      <alignment horizontal="center"/>
    </xf>
  </cellXfs>
  <cellStyles count="2">
    <cellStyle name="Normal" xfId="0" builtinId="0"/>
    <cellStyle name="Porcentual" xfId="1" builtinId="5"/>
  </cellStyles>
  <dxfs count="0"/>
  <tableStyles count="0" defaultTableStyle="TableStyleMedium9" defaultPivotStyle="PivotStyleLight16"/>
  <colors>
    <mruColors>
      <color rgb="FF0070C0"/>
      <color rgb="FF00CC00"/>
    </mruColors>
  </color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lang val="es-ES"/>
  <c:chart>
    <c:plotArea>
      <c:layout>
        <c:manualLayout>
          <c:layoutTarget val="inner"/>
          <c:xMode val="edge"/>
          <c:yMode val="edge"/>
          <c:x val="9.9960629921260341E-2"/>
          <c:y val="5.5861734264349122E-2"/>
          <c:w val="0.70176290463692037"/>
          <c:h val="0.81809221017184175"/>
        </c:manualLayout>
      </c:layout>
      <c:barChart>
        <c:barDir val="col"/>
        <c:grouping val="clustered"/>
        <c:ser>
          <c:idx val="0"/>
          <c:order val="0"/>
          <c:tx>
            <c:strRef>
              <c:f>'Abril-Junio 2015'!$E$17</c:f>
              <c:strCache>
                <c:ptCount val="1"/>
                <c:pt idx="0">
                  <c:v>Solicitadas</c:v>
                </c:pt>
              </c:strCache>
            </c:strRef>
          </c:tx>
          <c:spPr>
            <a:solidFill>
              <a:prstClr val="white">
                <a:lumMod val="65000"/>
              </a:prstClr>
            </a:solidFill>
          </c:spPr>
          <c:dLbls>
            <c:txPr>
              <a:bodyPr/>
              <a:lstStyle/>
              <a:p>
                <a:pPr>
                  <a:defRPr lang="es-ES"/>
                </a:pPr>
                <a:endParaRPr lang="es-ES"/>
              </a:p>
            </c:txPr>
            <c:showVal val="1"/>
          </c:dLbls>
          <c:cat>
            <c:strRef>
              <c:f>'Abril-Junio 2015'!$F$16:$H$16</c:f>
              <c:strCache>
                <c:ptCount val="3"/>
                <c:pt idx="0">
                  <c:v>Abril</c:v>
                </c:pt>
                <c:pt idx="1">
                  <c:v>Mayo</c:v>
                </c:pt>
                <c:pt idx="2">
                  <c:v>Junio</c:v>
                </c:pt>
              </c:strCache>
            </c:strRef>
          </c:cat>
          <c:val>
            <c:numRef>
              <c:f>'Abril-Junio 2015'!$F$17:$H$17</c:f>
              <c:numCache>
                <c:formatCode>General</c:formatCode>
                <c:ptCount val="3"/>
                <c:pt idx="0">
                  <c:v>159</c:v>
                </c:pt>
                <c:pt idx="1">
                  <c:v>421</c:v>
                </c:pt>
                <c:pt idx="2">
                  <c:v>265</c:v>
                </c:pt>
              </c:numCache>
            </c:numRef>
          </c:val>
        </c:ser>
        <c:ser>
          <c:idx val="1"/>
          <c:order val="1"/>
          <c:tx>
            <c:strRef>
              <c:f>'Abril-Junio 2015'!$E$19</c:f>
              <c:strCache>
                <c:ptCount val="1"/>
                <c:pt idx="0">
                  <c:v>Entregadas</c:v>
                </c:pt>
              </c:strCache>
            </c:strRef>
          </c:tx>
          <c:spPr>
            <a:solidFill>
              <a:schemeClr val="accent1">
                <a:lumMod val="50000"/>
              </a:schemeClr>
            </a:solidFill>
          </c:spPr>
          <c:dLbls>
            <c:txPr>
              <a:bodyPr/>
              <a:lstStyle/>
              <a:p>
                <a:pPr>
                  <a:defRPr lang="es-ES"/>
                </a:pPr>
                <a:endParaRPr lang="es-ES"/>
              </a:p>
            </c:txPr>
            <c:showVal val="1"/>
          </c:dLbls>
          <c:cat>
            <c:strRef>
              <c:f>'Abril-Junio 2015'!$F$16:$H$16</c:f>
              <c:strCache>
                <c:ptCount val="3"/>
                <c:pt idx="0">
                  <c:v>Abril</c:v>
                </c:pt>
                <c:pt idx="1">
                  <c:v>Mayo</c:v>
                </c:pt>
                <c:pt idx="2">
                  <c:v>Junio</c:v>
                </c:pt>
              </c:strCache>
            </c:strRef>
          </c:cat>
          <c:val>
            <c:numRef>
              <c:f>'Abril-Junio 2015'!$F$19:$H$19</c:f>
              <c:numCache>
                <c:formatCode>General</c:formatCode>
                <c:ptCount val="3"/>
                <c:pt idx="0">
                  <c:v>185</c:v>
                </c:pt>
                <c:pt idx="1">
                  <c:v>224</c:v>
                </c:pt>
                <c:pt idx="2">
                  <c:v>131</c:v>
                </c:pt>
              </c:numCache>
            </c:numRef>
          </c:val>
        </c:ser>
        <c:ser>
          <c:idx val="2"/>
          <c:order val="2"/>
          <c:tx>
            <c:strRef>
              <c:f>'Abril-Junio 2015'!$E$18</c:f>
              <c:strCache>
                <c:ptCount val="1"/>
                <c:pt idx="0">
                  <c:v>Procesadas</c:v>
                </c:pt>
              </c:strCache>
            </c:strRef>
          </c:tx>
          <c:dLbls>
            <c:showVal val="1"/>
          </c:dLbls>
          <c:cat>
            <c:strRef>
              <c:f>'Abril-Junio 2015'!$F$16:$H$16</c:f>
              <c:strCache>
                <c:ptCount val="3"/>
                <c:pt idx="0">
                  <c:v>Abril</c:v>
                </c:pt>
                <c:pt idx="1">
                  <c:v>Mayo</c:v>
                </c:pt>
                <c:pt idx="2">
                  <c:v>Junio</c:v>
                </c:pt>
              </c:strCache>
            </c:strRef>
          </c:cat>
          <c:val>
            <c:numRef>
              <c:f>'Abril-Junio 2015'!$F$18:$H$18</c:f>
              <c:numCache>
                <c:formatCode>General</c:formatCode>
                <c:ptCount val="3"/>
                <c:pt idx="0">
                  <c:v>223</c:v>
                </c:pt>
                <c:pt idx="1">
                  <c:v>104</c:v>
                </c:pt>
                <c:pt idx="2">
                  <c:v>195</c:v>
                </c:pt>
              </c:numCache>
            </c:numRef>
          </c:val>
        </c:ser>
        <c:axId val="73531392"/>
        <c:axId val="73532928"/>
      </c:barChart>
      <c:catAx>
        <c:axId val="73531392"/>
        <c:scaling>
          <c:orientation val="minMax"/>
        </c:scaling>
        <c:axPos val="b"/>
        <c:numFmt formatCode="General" sourceLinked="1"/>
        <c:tickLblPos val="nextTo"/>
        <c:txPr>
          <a:bodyPr/>
          <a:lstStyle/>
          <a:p>
            <a:pPr>
              <a:defRPr lang="es-ES"/>
            </a:pPr>
            <a:endParaRPr lang="es-ES"/>
          </a:p>
        </c:txPr>
        <c:crossAx val="73532928"/>
        <c:crosses val="autoZero"/>
        <c:auto val="1"/>
        <c:lblAlgn val="ctr"/>
        <c:lblOffset val="100"/>
      </c:catAx>
      <c:valAx>
        <c:axId val="73532928"/>
        <c:scaling>
          <c:orientation val="minMax"/>
        </c:scaling>
        <c:axPos val="l"/>
        <c:majorGridlines/>
        <c:numFmt formatCode="General" sourceLinked="1"/>
        <c:tickLblPos val="nextTo"/>
        <c:txPr>
          <a:bodyPr/>
          <a:lstStyle/>
          <a:p>
            <a:pPr>
              <a:defRPr lang="es-ES"/>
            </a:pPr>
            <a:endParaRPr lang="es-ES"/>
          </a:p>
        </c:txPr>
        <c:crossAx val="73531392"/>
        <c:crosses val="autoZero"/>
        <c:crossBetween val="between"/>
      </c:valAx>
    </c:plotArea>
    <c:legend>
      <c:legendPos val="r"/>
      <c:layout/>
      <c:txPr>
        <a:bodyPr/>
        <a:lstStyle/>
        <a:p>
          <a:pPr>
            <a:defRPr lang="es-ES"/>
          </a:pPr>
          <a:endParaRPr lang="es-ES"/>
        </a:p>
      </c:txPr>
    </c:legend>
    <c:plotVisOnly val="1"/>
  </c:chart>
  <c:spPr>
    <a:solidFill>
      <a:sysClr val="window" lastClr="FFFFFF">
        <a:lumMod val="75000"/>
      </a:sysClr>
    </a:solidFill>
    <a:ln>
      <a:solidFill>
        <a:schemeClr val="accent1"/>
      </a:solidFill>
    </a:ln>
  </c:spPr>
  <c:printSettings>
    <c:headerFooter/>
    <c:pageMargins b="0.750000000000003" l="0.70000000000000062" r="0.70000000000000062" t="0.750000000000003" header="0.30000000000000032" footer="0.30000000000000032"/>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cid:image001.png@01CCC60B.0A58E680" TargetMode="External"/><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295275</xdr:colOff>
      <xdr:row>1</xdr:row>
      <xdr:rowOff>38099</xdr:rowOff>
    </xdr:from>
    <xdr:to>
      <xdr:col>0</xdr:col>
      <xdr:colOff>1419224</xdr:colOff>
      <xdr:row>2</xdr:row>
      <xdr:rowOff>247293</xdr:rowOff>
    </xdr:to>
    <xdr:pic>
      <xdr:nvPicPr>
        <xdr:cNvPr id="2" name="Picture 2"/>
        <xdr:cNvPicPr>
          <a:picLocks noChangeAspect="1" noChangeArrowheads="1"/>
        </xdr:cNvPicPr>
      </xdr:nvPicPr>
      <xdr:blipFill>
        <a:blip xmlns:r="http://schemas.openxmlformats.org/officeDocument/2006/relationships" r:embed="rId1" cstate="print"/>
        <a:srcRect/>
        <a:stretch>
          <a:fillRect/>
        </a:stretch>
      </xdr:blipFill>
      <xdr:spPr bwMode="auto">
        <a:xfrm>
          <a:off x="295275" y="228599"/>
          <a:ext cx="1123949" cy="656869"/>
        </a:xfrm>
        <a:prstGeom prst="rect">
          <a:avLst/>
        </a:prstGeom>
        <a:noFill/>
      </xdr:spPr>
    </xdr:pic>
    <xdr:clientData/>
  </xdr:twoCellAnchor>
  <xdr:twoCellAnchor editAs="oneCell">
    <xdr:from>
      <xdr:col>8</xdr:col>
      <xdr:colOff>19050</xdr:colOff>
      <xdr:row>1</xdr:row>
      <xdr:rowOff>47625</xdr:rowOff>
    </xdr:from>
    <xdr:to>
      <xdr:col>8</xdr:col>
      <xdr:colOff>813435</xdr:colOff>
      <xdr:row>3</xdr:row>
      <xdr:rowOff>28575</xdr:rowOff>
    </xdr:to>
    <xdr:pic>
      <xdr:nvPicPr>
        <xdr:cNvPr id="3" name="2 Imagen" descr="cid:image001.png@01CCC60B.0A58E680"/>
        <xdr:cNvPicPr/>
      </xdr:nvPicPr>
      <xdr:blipFill>
        <a:blip xmlns:r="http://schemas.openxmlformats.org/officeDocument/2006/relationships" r:embed="rId2" r:link="rId3" cstate="print"/>
        <a:srcRect/>
        <a:stretch>
          <a:fillRect/>
        </a:stretch>
      </xdr:blipFill>
      <xdr:spPr bwMode="auto">
        <a:xfrm>
          <a:off x="9801225" y="238125"/>
          <a:ext cx="794385" cy="781050"/>
        </a:xfrm>
        <a:prstGeom prst="rect">
          <a:avLst/>
        </a:prstGeom>
        <a:noFill/>
        <a:ln w="9525">
          <a:noFill/>
          <a:miter lim="800000"/>
          <a:headEnd/>
          <a:tailEnd/>
        </a:ln>
      </xdr:spPr>
    </xdr:pic>
    <xdr:clientData/>
  </xdr:twoCellAnchor>
  <xdr:twoCellAnchor>
    <xdr:from>
      <xdr:col>0</xdr:col>
      <xdr:colOff>0</xdr:colOff>
      <xdr:row>15</xdr:row>
      <xdr:rowOff>0</xdr:rowOff>
    </xdr:from>
    <xdr:to>
      <xdr:col>3</xdr:col>
      <xdr:colOff>476250</xdr:colOff>
      <xdr:row>26</xdr:row>
      <xdr:rowOff>104775</xdr:rowOff>
    </xdr:to>
    <xdr:graphicFrame macro="">
      <xdr:nvGraphicFramePr>
        <xdr:cNvPr id="4" name="3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tabColor rgb="FF0070C0"/>
  </sheetPr>
  <dimension ref="A2:Q30"/>
  <sheetViews>
    <sheetView showGridLines="0" tabSelected="1" view="pageBreakPreview" zoomScaleNormal="100" zoomScaleSheetLayoutView="100" workbookViewId="0">
      <selection activeCell="M18" sqref="M18"/>
    </sheetView>
  </sheetViews>
  <sheetFormatPr baseColWidth="10" defaultRowHeight="15"/>
  <cols>
    <col min="1" max="1" width="50.7109375" customWidth="1"/>
    <col min="2" max="10" width="13.7109375" customWidth="1"/>
  </cols>
  <sheetData>
    <row r="2" spans="1:17" ht="35.25">
      <c r="A2" s="41" t="s">
        <v>2</v>
      </c>
      <c r="B2" s="41"/>
      <c r="C2" s="41"/>
      <c r="D2" s="41"/>
      <c r="E2" s="41"/>
      <c r="F2" s="41"/>
      <c r="G2" s="41"/>
      <c r="H2" s="41"/>
      <c r="I2" s="41"/>
      <c r="J2" s="41"/>
    </row>
    <row r="3" spans="1:17" ht="27.75">
      <c r="A3" s="42" t="s">
        <v>3</v>
      </c>
      <c r="B3" s="42"/>
      <c r="C3" s="42"/>
      <c r="D3" s="42"/>
      <c r="E3" s="42"/>
      <c r="F3" s="42"/>
      <c r="G3" s="42"/>
      <c r="H3" s="42"/>
      <c r="I3" s="42"/>
      <c r="J3" s="42"/>
    </row>
    <row r="4" spans="1:17" ht="27.75">
      <c r="A4" s="43" t="s">
        <v>6</v>
      </c>
      <c r="B4" s="43"/>
      <c r="C4" s="43"/>
      <c r="D4" s="43"/>
      <c r="E4" s="43"/>
      <c r="F4" s="43"/>
      <c r="G4" s="43"/>
      <c r="H4" s="43"/>
      <c r="I4" s="43"/>
      <c r="J4" s="43"/>
    </row>
    <row r="5" spans="1:17" ht="22.5">
      <c r="A5" s="44" t="s">
        <v>18</v>
      </c>
      <c r="B5" s="44"/>
      <c r="C5" s="44"/>
      <c r="D5" s="44"/>
      <c r="E5" s="44"/>
      <c r="F5" s="44"/>
      <c r="G5" s="44"/>
      <c r="H5" s="44"/>
      <c r="I5" s="44"/>
      <c r="J5" s="44"/>
    </row>
    <row r="6" spans="1:17" ht="23.25" thickBot="1">
      <c r="A6" s="3"/>
      <c r="B6" s="3"/>
      <c r="C6" s="4"/>
      <c r="D6" s="3"/>
      <c r="E6" s="3"/>
      <c r="F6" s="4"/>
      <c r="G6" s="3"/>
      <c r="H6" s="3"/>
      <c r="I6" s="4"/>
      <c r="J6" s="3"/>
    </row>
    <row r="7" spans="1:17" ht="15.75" thickBot="1">
      <c r="A7" s="6"/>
      <c r="B7" s="33" t="s">
        <v>4</v>
      </c>
      <c r="C7" s="34"/>
      <c r="D7" s="35"/>
      <c r="E7" s="35"/>
      <c r="F7" s="35"/>
      <c r="G7" s="35"/>
      <c r="H7" s="35"/>
      <c r="I7" s="35"/>
      <c r="J7" s="36"/>
      <c r="L7" s="28"/>
      <c r="M7" s="29"/>
      <c r="N7" s="29"/>
      <c r="O7" s="29"/>
      <c r="P7" s="29"/>
      <c r="Q7" s="29"/>
    </row>
    <row r="8" spans="1:17" ht="15.75" thickBot="1">
      <c r="A8" s="7" t="s">
        <v>17</v>
      </c>
      <c r="B8" s="30" t="s">
        <v>19</v>
      </c>
      <c r="C8" s="31"/>
      <c r="D8" s="32"/>
      <c r="E8" s="30" t="s">
        <v>20</v>
      </c>
      <c r="F8" s="31"/>
      <c r="G8" s="32"/>
      <c r="H8" s="30" t="s">
        <v>21</v>
      </c>
      <c r="I8" s="31"/>
      <c r="J8" s="32"/>
    </row>
    <row r="9" spans="1:17" ht="15.75" thickBot="1">
      <c r="A9" s="13" t="s">
        <v>0</v>
      </c>
      <c r="B9" s="14" t="s">
        <v>7</v>
      </c>
      <c r="C9" s="15" t="s">
        <v>11</v>
      </c>
      <c r="D9" s="16" t="s">
        <v>8</v>
      </c>
      <c r="E9" s="14" t="s">
        <v>7</v>
      </c>
      <c r="F9" s="15" t="s">
        <v>11</v>
      </c>
      <c r="G9" s="16" t="s">
        <v>8</v>
      </c>
      <c r="H9" s="14" t="s">
        <v>7</v>
      </c>
      <c r="I9" s="15" t="s">
        <v>11</v>
      </c>
      <c r="J9" s="16" t="s">
        <v>8</v>
      </c>
    </row>
    <row r="10" spans="1:17" ht="33" customHeight="1" thickBot="1">
      <c r="A10" s="17" t="s">
        <v>13</v>
      </c>
      <c r="B10" s="18">
        <v>29</v>
      </c>
      <c r="C10" s="19">
        <v>36</v>
      </c>
      <c r="D10" s="20">
        <v>36</v>
      </c>
      <c r="E10" s="18">
        <v>32</v>
      </c>
      <c r="F10" s="19">
        <v>17</v>
      </c>
      <c r="G10" s="20">
        <v>17</v>
      </c>
      <c r="H10" s="18">
        <v>37</v>
      </c>
      <c r="I10" s="19">
        <v>38</v>
      </c>
      <c r="J10" s="20">
        <v>38</v>
      </c>
    </row>
    <row r="11" spans="1:17" ht="33" customHeight="1" thickBot="1">
      <c r="A11" s="27" t="s">
        <v>12</v>
      </c>
      <c r="B11" s="18">
        <v>130</v>
      </c>
      <c r="C11" s="19">
        <v>187</v>
      </c>
      <c r="D11" s="20">
        <v>149</v>
      </c>
      <c r="E11" s="18">
        <v>389</v>
      </c>
      <c r="F11" s="19">
        <v>87</v>
      </c>
      <c r="G11" s="20">
        <v>207</v>
      </c>
      <c r="H11" s="18">
        <v>228</v>
      </c>
      <c r="I11" s="19">
        <v>157</v>
      </c>
      <c r="J11" s="20">
        <v>93</v>
      </c>
    </row>
    <row r="12" spans="1:17" ht="18" customHeight="1" thickBot="1">
      <c r="A12" s="21" t="s">
        <v>1</v>
      </c>
      <c r="B12" s="22">
        <f t="shared" ref="B12:J12" si="0">SUM(B10:B11)</f>
        <v>159</v>
      </c>
      <c r="C12" s="23">
        <f>SUM(C10:C11)</f>
        <v>223</v>
      </c>
      <c r="D12" s="24">
        <f t="shared" si="0"/>
        <v>185</v>
      </c>
      <c r="E12" s="25">
        <f t="shared" si="0"/>
        <v>421</v>
      </c>
      <c r="F12" s="26">
        <f>SUM(F10:F11)</f>
        <v>104</v>
      </c>
      <c r="G12" s="24">
        <f t="shared" si="0"/>
        <v>224</v>
      </c>
      <c r="H12" s="22">
        <f t="shared" si="0"/>
        <v>265</v>
      </c>
      <c r="I12" s="23">
        <f t="shared" si="0"/>
        <v>195</v>
      </c>
      <c r="J12" s="24">
        <f t="shared" si="0"/>
        <v>131</v>
      </c>
    </row>
    <row r="13" spans="1:17">
      <c r="A13" s="8"/>
      <c r="B13" s="8"/>
      <c r="C13" s="8"/>
      <c r="D13" s="8"/>
      <c r="E13" s="8"/>
      <c r="F13" s="8"/>
      <c r="G13" s="8"/>
      <c r="H13" s="8"/>
      <c r="I13" s="8"/>
      <c r="J13" s="8"/>
    </row>
    <row r="14" spans="1:17">
      <c r="A14" s="39" t="s">
        <v>5</v>
      </c>
      <c r="B14" s="39"/>
      <c r="C14" s="39"/>
      <c r="D14" s="39"/>
      <c r="E14" s="8"/>
      <c r="F14" s="8"/>
      <c r="G14" s="8"/>
      <c r="H14" s="8"/>
      <c r="I14" s="8"/>
      <c r="J14" s="8"/>
    </row>
    <row r="15" spans="1:17">
      <c r="A15" s="8"/>
      <c r="B15" s="8"/>
      <c r="C15" s="8"/>
      <c r="D15" s="8"/>
      <c r="E15" s="8"/>
      <c r="F15" s="8"/>
      <c r="G15" s="8"/>
      <c r="H15" s="8"/>
      <c r="I15" s="8"/>
      <c r="J15" s="8"/>
    </row>
    <row r="16" spans="1:17">
      <c r="A16" s="8"/>
      <c r="B16" s="8"/>
      <c r="C16" s="8"/>
      <c r="D16" s="8"/>
      <c r="E16" s="9"/>
      <c r="F16" s="2" t="s">
        <v>19</v>
      </c>
      <c r="G16" s="2" t="s">
        <v>20</v>
      </c>
      <c r="H16" s="2" t="s">
        <v>21</v>
      </c>
      <c r="I16" s="8"/>
      <c r="J16" s="8"/>
    </row>
    <row r="17" spans="1:10">
      <c r="A17" s="8"/>
      <c r="B17" s="8"/>
      <c r="C17" s="8"/>
      <c r="D17" s="8"/>
      <c r="E17" s="10" t="s">
        <v>7</v>
      </c>
      <c r="F17" s="19">
        <f>B12</f>
        <v>159</v>
      </c>
      <c r="G17" s="11">
        <f>E12</f>
        <v>421</v>
      </c>
      <c r="H17" s="11">
        <f>H12</f>
        <v>265</v>
      </c>
      <c r="I17" s="8"/>
      <c r="J17" s="8"/>
    </row>
    <row r="18" spans="1:10">
      <c r="A18" s="8"/>
      <c r="B18" s="8"/>
      <c r="C18" s="8"/>
      <c r="D18" s="8"/>
      <c r="E18" s="10" t="s">
        <v>11</v>
      </c>
      <c r="F18" s="19">
        <f>C12</f>
        <v>223</v>
      </c>
      <c r="G18" s="11">
        <f>F12</f>
        <v>104</v>
      </c>
      <c r="H18" s="11">
        <f>I12</f>
        <v>195</v>
      </c>
      <c r="I18" s="8"/>
      <c r="J18" s="8"/>
    </row>
    <row r="19" spans="1:10">
      <c r="A19" s="8"/>
      <c r="B19" s="8"/>
      <c r="C19" s="8"/>
      <c r="D19" s="8"/>
      <c r="E19" s="12" t="s">
        <v>8</v>
      </c>
      <c r="F19" s="11">
        <f>D12</f>
        <v>185</v>
      </c>
      <c r="G19" s="11">
        <f>G12</f>
        <v>224</v>
      </c>
      <c r="H19" s="11">
        <f>J12</f>
        <v>131</v>
      </c>
      <c r="I19" s="8"/>
      <c r="J19" s="8"/>
    </row>
    <row r="20" spans="1:10">
      <c r="A20" s="8"/>
      <c r="B20" s="8"/>
      <c r="C20" s="8"/>
      <c r="D20" s="8"/>
      <c r="E20" s="10" t="s">
        <v>9</v>
      </c>
      <c r="F20" s="1">
        <f>F19/F17</f>
        <v>1.1635220125786163</v>
      </c>
      <c r="G20" s="1">
        <f t="shared" ref="G20" si="1">G19/G17</f>
        <v>0.53206650831353919</v>
      </c>
      <c r="H20" s="1">
        <f>H19/H17</f>
        <v>0.49433962264150944</v>
      </c>
      <c r="I20" s="8"/>
      <c r="J20" s="8"/>
    </row>
    <row r="21" spans="1:10">
      <c r="A21" s="8"/>
      <c r="B21" s="8"/>
      <c r="C21" s="8"/>
      <c r="D21" s="8"/>
      <c r="E21" s="8"/>
      <c r="F21" s="8"/>
      <c r="G21" s="8"/>
      <c r="H21" s="8"/>
      <c r="I21" s="8" t="s">
        <v>14</v>
      </c>
      <c r="J21" s="8"/>
    </row>
    <row r="22" spans="1:10">
      <c r="A22" s="40"/>
      <c r="B22" s="40"/>
      <c r="C22" s="40"/>
      <c r="D22" s="40"/>
      <c r="E22" s="40"/>
      <c r="F22" s="5"/>
      <c r="G22" s="8"/>
      <c r="H22" s="8"/>
      <c r="I22" s="8"/>
      <c r="J22" s="8"/>
    </row>
    <row r="23" spans="1:10">
      <c r="A23" s="8"/>
      <c r="B23" s="8"/>
      <c r="C23" s="8"/>
      <c r="D23" s="8"/>
      <c r="E23" s="8"/>
      <c r="F23" s="8"/>
      <c r="G23" s="8"/>
      <c r="H23" s="8"/>
      <c r="I23" s="8"/>
      <c r="J23" s="8"/>
    </row>
    <row r="24" spans="1:10">
      <c r="A24" s="8"/>
      <c r="B24" s="8"/>
      <c r="C24" s="8"/>
      <c r="D24" s="8"/>
      <c r="E24" s="8"/>
      <c r="F24" s="8"/>
      <c r="G24" s="8"/>
      <c r="H24" s="8"/>
      <c r="I24" s="8"/>
      <c r="J24" s="8"/>
    </row>
    <row r="25" spans="1:10">
      <c r="A25" s="8"/>
      <c r="B25" s="8"/>
      <c r="C25" s="8"/>
      <c r="D25" s="8"/>
      <c r="E25" s="8"/>
      <c r="F25" s="8"/>
      <c r="G25" s="8"/>
      <c r="H25" s="8"/>
      <c r="I25" s="8"/>
      <c r="J25" s="8"/>
    </row>
    <row r="26" spans="1:10">
      <c r="A26" s="8"/>
      <c r="B26" s="8"/>
      <c r="C26" s="8"/>
      <c r="D26" s="8"/>
      <c r="E26" s="8"/>
      <c r="F26" s="8"/>
      <c r="G26" s="8"/>
      <c r="H26" s="8"/>
      <c r="I26" s="8"/>
      <c r="J26" s="8"/>
    </row>
    <row r="27" spans="1:10" ht="16.5" customHeight="1">
      <c r="A27" s="8"/>
      <c r="B27" s="8"/>
      <c r="C27" s="8"/>
      <c r="D27" s="8"/>
      <c r="E27" s="8"/>
      <c r="F27" s="8"/>
      <c r="G27" s="8"/>
      <c r="H27" s="8"/>
      <c r="I27" s="8"/>
      <c r="J27" s="8"/>
    </row>
    <row r="28" spans="1:10">
      <c r="A28" s="8" t="s">
        <v>10</v>
      </c>
      <c r="B28" s="8"/>
      <c r="C28" s="8"/>
      <c r="D28" s="8"/>
      <c r="E28" s="8"/>
      <c r="F28" s="8"/>
      <c r="G28" s="8"/>
      <c r="H28" s="8"/>
      <c r="I28" s="8"/>
      <c r="J28" s="8"/>
    </row>
    <row r="29" spans="1:10" ht="32.25" customHeight="1">
      <c r="A29" s="37" t="s">
        <v>16</v>
      </c>
      <c r="B29" s="37"/>
      <c r="C29" s="37"/>
      <c r="D29" s="37"/>
      <c r="E29" s="37"/>
      <c r="F29" s="37"/>
      <c r="G29" s="37"/>
      <c r="H29" s="37"/>
      <c r="I29" s="37"/>
      <c r="J29" s="37"/>
    </row>
    <row r="30" spans="1:10" ht="51" customHeight="1">
      <c r="A30" s="37" t="s">
        <v>15</v>
      </c>
      <c r="B30" s="38"/>
      <c r="C30" s="38"/>
      <c r="D30" s="38"/>
      <c r="E30" s="38"/>
      <c r="F30" s="38"/>
      <c r="G30" s="38"/>
      <c r="H30" s="38"/>
      <c r="I30" s="38"/>
      <c r="J30" s="38"/>
    </row>
  </sheetData>
  <mergeCells count="13">
    <mergeCell ref="A30:J30"/>
    <mergeCell ref="A14:D14"/>
    <mergeCell ref="A22:E22"/>
    <mergeCell ref="A2:J2"/>
    <mergeCell ref="A3:J3"/>
    <mergeCell ref="A4:J4"/>
    <mergeCell ref="A5:J5"/>
    <mergeCell ref="A29:J29"/>
    <mergeCell ref="L7:Q7"/>
    <mergeCell ref="B8:D8"/>
    <mergeCell ref="E8:G8"/>
    <mergeCell ref="H8:J8"/>
    <mergeCell ref="B7:J7"/>
  </mergeCells>
  <pageMargins left="0.7" right="0.7" top="0.75" bottom="0.75" header="0.3" footer="0.3"/>
  <pageSetup paperSize="9" scale="75" orientation="landscape" r:id="rId1"/>
  <colBreaks count="1" manualBreakCount="1">
    <brk id="10"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Abril-Junio 2015</vt:lpstr>
      <vt:lpstr>'Abril-Junio 2015'!Área_de_impresión</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tmayol</dc:creator>
  <cp:lastModifiedBy>mrios</cp:lastModifiedBy>
  <cp:lastPrinted>2013-09-26T14:43:57Z</cp:lastPrinted>
  <dcterms:created xsi:type="dcterms:W3CDTF">2013-08-06T15:24:48Z</dcterms:created>
  <dcterms:modified xsi:type="dcterms:W3CDTF">2015-07-13T20:03:49Z</dcterms:modified>
</cp:coreProperties>
</file>