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Enero - Marzo 2014" sheetId="12" r:id="rId1"/>
  </sheets>
  <definedNames>
    <definedName name="_xlnm.Print_Area" localSheetId="0">'Enero - Marzo 2014'!$A$1:$J$30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<sst xmlns="http://schemas.openxmlformats.org/spreadsheetml/2006/main" count="34" uniqueCount="22">
  <si>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</si>
  <si>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</si>
  <si>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</si>
  <si>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</si>
  <si>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</si>
  <si>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</si>
  <si>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</si>
  <si>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</si>
  <si>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</si>
  <si>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</si>
  <si>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</si>
  <si>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</si>
  <si>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</si>
  <si>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</si>
  <si>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</si>
  <si>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</si>
  <si>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CUARTO TRIMESTRE 2013</t>
  </si>
  <si>
    <t xml:space="preserve"> Estadísticas de Servicios Ofrecidos. Enero - Marzo 2014</t>
  </si>
  <si>
    <t>Enero</t>
  </si>
  <si>
    <t>Febrero</t>
  </si>
  <si>
    <t>Marzo</t>
  </si>
  <si>
    <t>*Las renovaciones de polizas de seguro procesadas y entregadas en un mes determinado, no corresponde, necesariamente, a las solicitadas en dicho mes. Dependera de que los Agentes de Aduanas cumplan con los requisitos para dichas renovaciones.</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</si>
</sst>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86E-2"/>
          <c:y val="5.5861734264349122E-2"/>
          <c:w val="0.70176290463692037"/>
          <c:h val="0.81809221017184175"/>
        </c:manualLayout>
      </c:layout>
      <c:barChart>
        <c:barDir val="col"/>
        <c:grouping val="clustered"/>
        <c:ser>
          <c:idx val="0"/>
          <c:order val="0"/>
          <c:tx>
            <c:strRef>
              <c:f>'Enero - Marzo 2014'!$E$17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'Enero - Marzo 2014'!$F$16:$H$16</c:f>
              <c:strCache>
                <c:ptCount val="3"/>
                <c:pt idx="0">
                  <c:v>Enero</c:v>
                </c:pt>
                <c:pt idx="1">
                  <c:v>Febrero</c:v>
                </c:pt>
                <c:pt idx="2">
                  <c:v>Marzo</c:v>
                </c:pt>
              </c:strCache>
            </c:strRef>
          </c:cat>
          <c:val>
            <c:numRef>
              <c:f>'Enero - Marzo 2014'!$F$17:$H$17</c:f>
              <c:numCache>
                <c:formatCode>General</c:formatCode>
                <c:ptCount val="3"/>
                <c:pt idx="0">
                  <c:v>205</c:v>
                </c:pt>
                <c:pt idx="1">
                  <c:v>195</c:v>
                </c:pt>
                <c:pt idx="2">
                  <c:v>214</c:v>
                </c:pt>
              </c:numCache>
            </c:numRef>
          </c:val>
        </c:ser>
        <c:ser>
          <c:idx val="1"/>
          <c:order val="1"/>
          <c:tx>
            <c:strRef>
              <c:f>'Enero - Marzo 2014'!$E$19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'Enero - Marzo 2014'!$F$16:$H$16</c:f>
              <c:strCache>
                <c:ptCount val="3"/>
                <c:pt idx="0">
                  <c:v>Enero</c:v>
                </c:pt>
                <c:pt idx="1">
                  <c:v>Febrero</c:v>
                </c:pt>
                <c:pt idx="2">
                  <c:v>Marzo</c:v>
                </c:pt>
              </c:strCache>
            </c:strRef>
          </c:cat>
          <c:val>
            <c:numRef>
              <c:f>'Enero - Marzo 2014'!$F$19:$H$19</c:f>
              <c:numCache>
                <c:formatCode>General</c:formatCode>
                <c:ptCount val="3"/>
                <c:pt idx="0">
                  <c:v>74</c:v>
                </c:pt>
                <c:pt idx="1">
                  <c:v>77</c:v>
                </c:pt>
                <c:pt idx="2">
                  <c:v>217</c:v>
                </c:pt>
              </c:numCache>
            </c:numRef>
          </c:val>
        </c:ser>
        <c:ser>
          <c:idx val="2"/>
          <c:order val="2"/>
          <c:tx>
            <c:strRef>
              <c:f>'Enero - Marzo 2014'!$E$18</c:f>
              <c:strCache>
                <c:ptCount val="1"/>
                <c:pt idx="0">
                  <c:v>Procesadas</c:v>
                </c:pt>
              </c:strCache>
            </c:strRef>
          </c:tx>
          <c:dLbls>
            <c:showVal val="1"/>
          </c:dLbls>
          <c:cat>
            <c:strRef>
              <c:f>'Enero - Marzo 2014'!$F$16:$H$16</c:f>
              <c:strCache>
                <c:ptCount val="3"/>
                <c:pt idx="0">
                  <c:v>Enero</c:v>
                </c:pt>
                <c:pt idx="1">
                  <c:v>Febrero</c:v>
                </c:pt>
                <c:pt idx="2">
                  <c:v>Marzo</c:v>
                </c:pt>
              </c:strCache>
            </c:strRef>
          </c:cat>
          <c:val>
            <c:numRef>
              <c:f>'Enero - Marzo 2014'!$F$18:$H$18</c:f>
              <c:numCache>
                <c:formatCode>General</c:formatCode>
                <c:ptCount val="3"/>
                <c:pt idx="0">
                  <c:v>200</c:v>
                </c:pt>
                <c:pt idx="1">
                  <c:v>171</c:v>
                </c:pt>
                <c:pt idx="2">
                  <c:v>278</c:v>
                </c:pt>
              </c:numCache>
            </c:numRef>
          </c:val>
        </c:ser>
        <c:axId val="82888576"/>
        <c:axId val="82890112"/>
      </c:barChart>
      <c:catAx>
        <c:axId val="82888576"/>
        <c:scaling>
          <c:orientation val="minMax"/>
        </c:scaling>
        <c:axPos val="b"/>
        <c:numFmt formatCode="General" sourceLinked="1"/>
        <c:tickLblPos val="nextTo"/>
        <c:txPr>
          <a:bodyPr/>
          <a:lstStyle/>
          <a:p>
            <a:pPr>
              <a:defRPr lang="es-ES"/>
            </a:pPr>
            <a:endParaRPr lang="es-ES"/>
          </a:p>
        </c:txPr>
        <c:crossAx val="82890112"/>
        <c:crosses val="autoZero"/>
        <c:auto val="1"/>
        <c:lblAlgn val="ctr"/>
        <c:lblOffset val="100"/>
      </c:catAx>
      <c:valAx>
        <c:axId val="82890112"/>
        <c:scaling>
          <c:orientation val="minMax"/>
        </c:scaling>
        <c:axPos val="l"/>
        <c:majorGridlines/>
        <c:numFmt formatCode="General" sourceLinked="1"/>
        <c:tickLblPos val="nextTo"/>
        <c:txPr>
          <a:bodyPr/>
          <a:lstStyle/>
          <a:p>
            <a:pPr>
              <a:defRPr lang="es-ES"/>
            </a:pPr>
            <a:endParaRPr lang="es-ES"/>
          </a:p>
        </c:txPr>
        <c:crossAx val="82888576"/>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topLeftCell="A5" zoomScaleNormal="100" zoomScaleSheetLayoutView="100" workbookViewId="0">
      <selection activeCell="L25" sqref="L25"/>
    </sheetView>
  </sheetViews>
  <sheetFormatPr baseColWidth="10" defaultRowHeight="15"/>
  <cols>
    <col min="1" max="1" width="50.7109375" customWidth="1"/>
    <col min="2" max="10" width="13.7109375" customWidth="1"/>
  </cols>
  <sheetData>
    <row r="2" spans="1:17" ht="35.25">
      <c r="A2" s="41" t="s">
        <v>2</v>
      </c>
      <c r="B2" s="41"/>
      <c r="C2" s="41"/>
      <c r="D2" s="41"/>
      <c r="E2" s="41"/>
      <c r="F2" s="41"/>
      <c r="G2" s="41"/>
      <c r="H2" s="41"/>
      <c r="I2" s="41"/>
      <c r="J2" s="41"/>
    </row>
    <row r="3" spans="1:17" ht="27.75">
      <c r="A3" s="42" t="s">
        <v>3</v>
      </c>
      <c r="B3" s="42"/>
      <c r="C3" s="42"/>
      <c r="D3" s="42"/>
      <c r="E3" s="42"/>
      <c r="F3" s="42"/>
      <c r="G3" s="42"/>
      <c r="H3" s="42"/>
      <c r="I3" s="42"/>
      <c r="J3" s="42"/>
    </row>
    <row r="4" spans="1:17" ht="27.75">
      <c r="A4" s="43" t="s">
        <v>6</v>
      </c>
      <c r="B4" s="43"/>
      <c r="C4" s="43"/>
      <c r="D4" s="43"/>
      <c r="E4" s="43"/>
      <c r="F4" s="43"/>
      <c r="G4" s="43"/>
      <c r="H4" s="43"/>
      <c r="I4" s="43"/>
      <c r="J4" s="43"/>
    </row>
    <row r="5" spans="1:17" ht="22.5">
      <c r="A5" s="44" t="s">
        <v>17</v>
      </c>
      <c r="B5" s="44"/>
      <c r="C5" s="44"/>
      <c r="D5" s="44"/>
      <c r="E5" s="44"/>
      <c r="F5" s="44"/>
      <c r="G5" s="44"/>
      <c r="H5" s="44"/>
      <c r="I5" s="44"/>
      <c r="J5" s="44"/>
    </row>
    <row r="6" spans="1:17" ht="23.25" thickBot="1">
      <c r="A6" s="3"/>
      <c r="B6" s="3"/>
      <c r="C6" s="4"/>
      <c r="D6" s="3"/>
      <c r="E6" s="3"/>
      <c r="F6" s="4"/>
      <c r="G6" s="3"/>
      <c r="H6" s="3"/>
      <c r="I6" s="4"/>
      <c r="J6" s="3"/>
    </row>
    <row r="7" spans="1:17" ht="15.75" thickBot="1">
      <c r="A7" s="6"/>
      <c r="B7" s="33" t="s">
        <v>4</v>
      </c>
      <c r="C7" s="34"/>
      <c r="D7" s="35"/>
      <c r="E7" s="35"/>
      <c r="F7" s="35"/>
      <c r="G7" s="35"/>
      <c r="H7" s="35"/>
      <c r="I7" s="35"/>
      <c r="J7" s="36"/>
      <c r="L7" s="28"/>
      <c r="M7" s="29"/>
      <c r="N7" s="29"/>
      <c r="O7" s="29"/>
      <c r="P7" s="29"/>
      <c r="Q7" s="29"/>
    </row>
    <row r="8" spans="1:17" ht="15.75" thickBot="1">
      <c r="A8" s="7" t="s">
        <v>16</v>
      </c>
      <c r="B8" s="30" t="s">
        <v>18</v>
      </c>
      <c r="C8" s="31"/>
      <c r="D8" s="32"/>
      <c r="E8" s="30" t="s">
        <v>19</v>
      </c>
      <c r="F8" s="31"/>
      <c r="G8" s="32"/>
      <c r="H8" s="30" t="s">
        <v>20</v>
      </c>
      <c r="I8" s="31"/>
      <c r="J8" s="32"/>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13</v>
      </c>
      <c r="B10" s="18">
        <v>40</v>
      </c>
      <c r="C10" s="19">
        <v>38</v>
      </c>
      <c r="D10" s="20">
        <v>38</v>
      </c>
      <c r="E10" s="18">
        <v>34</v>
      </c>
      <c r="F10" s="19">
        <v>26</v>
      </c>
      <c r="G10" s="20">
        <v>26</v>
      </c>
      <c r="H10" s="18">
        <v>45</v>
      </c>
      <c r="I10" s="19">
        <v>38</v>
      </c>
      <c r="J10" s="20">
        <v>38</v>
      </c>
    </row>
    <row r="11" spans="1:17" ht="33" customHeight="1" thickBot="1">
      <c r="A11" s="27" t="s">
        <v>12</v>
      </c>
      <c r="B11" s="18">
        <v>165</v>
      </c>
      <c r="C11" s="19">
        <v>162</v>
      </c>
      <c r="D11" s="20">
        <v>36</v>
      </c>
      <c r="E11" s="18">
        <v>161</v>
      </c>
      <c r="F11" s="19">
        <v>145</v>
      </c>
      <c r="G11" s="20">
        <v>51</v>
      </c>
      <c r="H11" s="18">
        <v>169</v>
      </c>
      <c r="I11" s="19">
        <v>240</v>
      </c>
      <c r="J11" s="20">
        <v>179</v>
      </c>
    </row>
    <row r="12" spans="1:17" ht="18" customHeight="1" thickBot="1">
      <c r="A12" s="21" t="s">
        <v>1</v>
      </c>
      <c r="B12" s="22">
        <f t="shared" ref="B12:J12" si="0">SUM(B10:B11)</f>
        <v>205</v>
      </c>
      <c r="C12" s="23">
        <f>SUM(C10:C11)</f>
        <v>200</v>
      </c>
      <c r="D12" s="24">
        <f t="shared" si="0"/>
        <v>74</v>
      </c>
      <c r="E12" s="25">
        <f t="shared" si="0"/>
        <v>195</v>
      </c>
      <c r="F12" s="26">
        <f>SUM(F10:F11)</f>
        <v>171</v>
      </c>
      <c r="G12" s="24">
        <f t="shared" si="0"/>
        <v>77</v>
      </c>
      <c r="H12" s="22">
        <f t="shared" si="0"/>
        <v>214</v>
      </c>
      <c r="I12" s="23">
        <f t="shared" si="0"/>
        <v>278</v>
      </c>
      <c r="J12" s="24">
        <f t="shared" si="0"/>
        <v>217</v>
      </c>
    </row>
    <row r="13" spans="1:17">
      <c r="A13" s="8"/>
      <c r="B13" s="8"/>
      <c r="C13" s="8"/>
      <c r="D13" s="8"/>
      <c r="E13" s="8"/>
      <c r="F13" s="8"/>
      <c r="G13" s="8"/>
      <c r="H13" s="8"/>
      <c r="I13" s="8"/>
      <c r="J13" s="8"/>
    </row>
    <row r="14" spans="1:17">
      <c r="A14" s="39" t="s">
        <v>5</v>
      </c>
      <c r="B14" s="39"/>
      <c r="C14" s="39"/>
      <c r="D14" s="39"/>
      <c r="E14" s="8"/>
      <c r="F14" s="8"/>
      <c r="G14" s="8"/>
      <c r="H14" s="8"/>
      <c r="I14" s="8"/>
      <c r="J14" s="8"/>
    </row>
    <row r="15" spans="1:17">
      <c r="A15" s="8"/>
      <c r="B15" s="8"/>
      <c r="C15" s="8"/>
      <c r="D15" s="8"/>
      <c r="E15" s="8"/>
      <c r="F15" s="8"/>
      <c r="G15" s="8"/>
      <c r="H15" s="8"/>
      <c r="I15" s="8"/>
      <c r="J15" s="8"/>
    </row>
    <row r="16" spans="1:17">
      <c r="A16" s="8"/>
      <c r="B16" s="8"/>
      <c r="C16" s="8"/>
      <c r="D16" s="8"/>
      <c r="E16" s="9"/>
      <c r="F16" s="2" t="s">
        <v>18</v>
      </c>
      <c r="G16" s="2" t="s">
        <v>19</v>
      </c>
      <c r="H16" s="2" t="s">
        <v>20</v>
      </c>
      <c r="I16" s="8"/>
      <c r="J16" s="8"/>
    </row>
    <row r="17" spans="1:10">
      <c r="A17" s="8"/>
      <c r="B17" s="8"/>
      <c r="C17" s="8"/>
      <c r="D17" s="8"/>
      <c r="E17" s="10" t="s">
        <v>7</v>
      </c>
      <c r="F17" s="19">
        <f>B12</f>
        <v>205</v>
      </c>
      <c r="G17" s="11">
        <f>E12</f>
        <v>195</v>
      </c>
      <c r="H17" s="11">
        <f>H12</f>
        <v>214</v>
      </c>
      <c r="I17" s="8"/>
      <c r="J17" s="8"/>
    </row>
    <row r="18" spans="1:10">
      <c r="A18" s="8"/>
      <c r="B18" s="8"/>
      <c r="C18" s="8"/>
      <c r="D18" s="8"/>
      <c r="E18" s="10" t="s">
        <v>11</v>
      </c>
      <c r="F18" s="19">
        <f>C12</f>
        <v>200</v>
      </c>
      <c r="G18" s="11">
        <f>F12</f>
        <v>171</v>
      </c>
      <c r="H18" s="11">
        <f>I12</f>
        <v>278</v>
      </c>
      <c r="I18" s="8"/>
      <c r="J18" s="8"/>
    </row>
    <row r="19" spans="1:10">
      <c r="A19" s="8"/>
      <c r="B19" s="8"/>
      <c r="C19" s="8"/>
      <c r="D19" s="8"/>
      <c r="E19" s="12" t="s">
        <v>8</v>
      </c>
      <c r="F19" s="11">
        <f>D12</f>
        <v>74</v>
      </c>
      <c r="G19" s="11">
        <f>G12</f>
        <v>77</v>
      </c>
      <c r="H19" s="11">
        <f>J12</f>
        <v>217</v>
      </c>
      <c r="I19" s="8"/>
      <c r="J19" s="8"/>
    </row>
    <row r="20" spans="1:10">
      <c r="A20" s="8"/>
      <c r="B20" s="8"/>
      <c r="C20" s="8"/>
      <c r="D20" s="8"/>
      <c r="E20" s="10" t="s">
        <v>9</v>
      </c>
      <c r="F20" s="1">
        <f>F19/F17</f>
        <v>0.36097560975609755</v>
      </c>
      <c r="G20" s="1">
        <f t="shared" ref="G20" si="1">G19/G17</f>
        <v>0.39487179487179486</v>
      </c>
      <c r="H20" s="1">
        <f>H19/H17</f>
        <v>1.014018691588785</v>
      </c>
      <c r="I20" s="8"/>
      <c r="J20" s="8"/>
    </row>
    <row r="21" spans="1:10">
      <c r="A21" s="8"/>
      <c r="B21" s="8"/>
      <c r="C21" s="8"/>
      <c r="D21" s="8"/>
      <c r="E21" s="8"/>
      <c r="F21" s="8"/>
      <c r="G21" s="8"/>
      <c r="H21" s="8"/>
      <c r="I21" s="8" t="s">
        <v>14</v>
      </c>
      <c r="J21" s="8"/>
    </row>
    <row r="22" spans="1:10">
      <c r="A22" s="40"/>
      <c r="B22" s="40"/>
      <c r="C22" s="40"/>
      <c r="D22" s="40"/>
      <c r="E22" s="4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ht="32.25" customHeight="1">
      <c r="A29" s="37" t="s">
        <v>21</v>
      </c>
      <c r="B29" s="37"/>
      <c r="C29" s="37"/>
      <c r="D29" s="37"/>
      <c r="E29" s="37"/>
      <c r="F29" s="37"/>
      <c r="G29" s="37"/>
      <c r="H29" s="37"/>
      <c r="I29" s="37"/>
      <c r="J29" s="37"/>
    </row>
    <row r="30" spans="1:10" ht="51" customHeight="1">
      <c r="A30" s="37" t="s">
        <v>15</v>
      </c>
      <c r="B30" s="38"/>
      <c r="C30" s="38"/>
      <c r="D30" s="38"/>
      <c r="E30" s="38"/>
      <c r="F30" s="38"/>
      <c r="G30" s="38"/>
      <c r="H30" s="38"/>
      <c r="I30" s="38"/>
      <c r="J30" s="38"/>
    </row>
  </sheetData>
  <mergeCells count="13">
    <mergeCell ref="A30:J30"/>
    <mergeCell ref="A14:D14"/>
    <mergeCell ref="A22:E22"/>
    <mergeCell ref="A2:J2"/>
    <mergeCell ref="A3:J3"/>
    <mergeCell ref="A4:J4"/>
    <mergeCell ref="A5:J5"/>
    <mergeCell ref="A29:J29"/>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 - Marzo 2014</vt:lpstr>
      <vt:lpstr>'Enero - Marzo 2014'!Área_de_impresión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2014-09-03T16:32:47Z</dcterms:modified>
</cp:coreProperties>
</file>