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140" windowWidth="14115" windowHeight="3660"/>
  </bookViews>
  <sheets>
    <sheet name="Trimestre Abr-May-Jun 2017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I98" i="1"/>
  <c r="E98"/>
  <c r="I72"/>
  <c r="E72"/>
  <c r="I91" l="1"/>
  <c r="I92"/>
  <c r="I93"/>
  <c r="I94"/>
  <c r="I95"/>
  <c r="I96"/>
  <c r="I97"/>
  <c r="I69"/>
  <c r="I70"/>
  <c r="I71"/>
  <c r="I61"/>
  <c r="I62"/>
  <c r="I63"/>
  <c r="I64"/>
  <c r="I65"/>
  <c r="I66"/>
  <c r="I67"/>
  <c r="I68"/>
  <c r="I53"/>
  <c r="I54"/>
  <c r="I55"/>
  <c r="I56"/>
  <c r="I57"/>
  <c r="I58"/>
  <c r="I59"/>
  <c r="I60"/>
  <c r="I33"/>
  <c r="I34"/>
  <c r="I35"/>
  <c r="I36"/>
  <c r="I37"/>
  <c r="I38"/>
  <c r="I39"/>
  <c r="I40"/>
  <c r="I41"/>
  <c r="I13"/>
  <c r="I12"/>
  <c r="I11"/>
  <c r="I10"/>
  <c r="I42" l="1"/>
  <c r="I14"/>
  <c r="E91"/>
  <c r="E92"/>
  <c r="E93"/>
  <c r="E94"/>
  <c r="E95"/>
  <c r="E96"/>
  <c r="E97"/>
  <c r="E69"/>
  <c r="E70"/>
  <c r="E71"/>
  <c r="E61"/>
  <c r="E62"/>
  <c r="E63"/>
  <c r="E64"/>
  <c r="E65"/>
  <c r="E66"/>
  <c r="E67"/>
  <c r="E68"/>
  <c r="E56"/>
  <c r="E57"/>
  <c r="E58"/>
  <c r="E59"/>
  <c r="E60"/>
  <c r="E53"/>
  <c r="E54"/>
  <c r="E55"/>
  <c r="E38" l="1"/>
  <c r="E39"/>
  <c r="E40"/>
  <c r="E41"/>
  <c r="E35"/>
  <c r="E36"/>
  <c r="E37"/>
  <c r="E33"/>
  <c r="E42" s="1"/>
  <c r="E34"/>
  <c r="E13" l="1"/>
  <c r="E12"/>
  <c r="E11"/>
  <c r="E10"/>
  <c r="E14" s="1"/>
</calcChain>
</file>

<file path=xl/sharedStrings.xml><?xml version="1.0" encoding="utf-8"?>
<sst xmlns="http://schemas.openxmlformats.org/spreadsheetml/2006/main" count="87" uniqueCount="49">
  <si>
    <t>Cambio de Propietario</t>
  </si>
  <si>
    <t>Cambio de Nombre</t>
  </si>
  <si>
    <t>Ceses</t>
  </si>
  <si>
    <t>Traslados De Máquinas Tragamonedas</t>
  </si>
  <si>
    <t>Ceses de Máquinas Tragamonedas</t>
  </si>
  <si>
    <t>Ceses de Operaciones</t>
  </si>
  <si>
    <t>Reapertura</t>
  </si>
  <si>
    <t>Desguace de Máquinas Tragamonedas</t>
  </si>
  <si>
    <t>Etiquetación de Máquinas Tragamonedas</t>
  </si>
  <si>
    <t>Traslados de Máquinas Tragamonedas</t>
  </si>
  <si>
    <t>Apertura o Reapertura</t>
  </si>
  <si>
    <t>Cambio de Administración Responsable</t>
  </si>
  <si>
    <t>Cierre de Casinos</t>
  </si>
  <si>
    <t xml:space="preserve">Cambio de Nombre de Hotel </t>
  </si>
  <si>
    <t>Cambio de Nombre de Casino</t>
  </si>
  <si>
    <t>Homologación</t>
  </si>
  <si>
    <t>Reexportaciones de Máquinas Tragamonedas</t>
  </si>
  <si>
    <t>Traspaso de Acciones</t>
  </si>
  <si>
    <t xml:space="preserve">Exportaciones </t>
  </si>
  <si>
    <t>Expedición de Licencias de Casinos</t>
  </si>
  <si>
    <t>Expedición de Licencias de Casinos Online</t>
  </si>
  <si>
    <t>Solicitud de Licencia para Sala de Juego</t>
  </si>
  <si>
    <t>Autorización Para Registro Administración Responsable</t>
  </si>
  <si>
    <t>Expedición de Permisos Bingos Electrónicos</t>
  </si>
  <si>
    <t>Recibidas</t>
  </si>
  <si>
    <t>Conocidas</t>
  </si>
  <si>
    <t>Transferencia de Licencia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</si>
  <si>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</si>
  <si>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</si>
  <si>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</si>
  <si>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</si>
  <si>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</si>
  <si>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Expedición de Permisos Bingos Tradicionales y Apertura</t>
  </si>
  <si>
    <t>Cese Temporal de Operaciones</t>
  </si>
  <si>
    <t>Actividades  Bancas de Loteria</t>
  </si>
  <si>
    <t>Actividades Bancas Deportivas</t>
  </si>
  <si>
    <t>Actividades Casinos</t>
  </si>
  <si>
    <t>Actividades Bingos</t>
  </si>
  <si>
    <t>Abril</t>
  </si>
  <si>
    <t xml:space="preserve">Mayo </t>
  </si>
  <si>
    <t>Junio</t>
  </si>
  <si>
    <t xml:space="preserve">Abril </t>
  </si>
  <si>
    <t>Mayo</t>
  </si>
  <si>
    <t>Renovación de Contrato</t>
  </si>
  <si>
    <t>Cambio de Dirección</t>
  </si>
  <si>
    <t>Ministerio de Hacienda</t>
  </si>
  <si>
    <t>“AÑO DEL DESARROLLO AGROFORESTAL”</t>
  </si>
  <si>
    <t>Dirección de Casinos y Juegos de Azar</t>
  </si>
  <si>
    <t>Abril-Junio 2017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</si>
</sst>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theme="1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b/>
      <sz val="10"/>
      <color theme="1"/>
      <name val="Albertu"/>
    </font>
    <font>
      <sz val="10"/>
      <color theme="1"/>
      <name val="Albertu"/>
    </font>
    <font>
      <sz val="10"/>
      <color rgb="FF000000"/>
      <name val="Times New Roman"/>
      <family val="1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8" fillId="4" borderId="17" xfId="0" applyFont="1" applyFill="1" applyBorder="1" applyAlignment="1">
      <alignment horizontal="center" wrapText="1"/>
    </xf>
    <xf numFmtId="0" fontId="10" fillId="0" borderId="4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1" fontId="12" fillId="0" borderId="5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1" fontId="14" fillId="0" borderId="5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8" fillId="4" borderId="11" xfId="0" applyFont="1" applyFill="1" applyBorder="1" applyAlignment="1">
      <alignment wrapText="1"/>
    </xf>
    <xf numFmtId="0" fontId="4" fillId="0" borderId="20" xfId="0" applyFont="1" applyBorder="1"/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12" xfId="0" applyFont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0" fontId="7" fillId="0" borderId="20" xfId="0" applyFont="1" applyBorder="1"/>
    <xf numFmtId="1" fontId="17" fillId="0" borderId="20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 vertical="center"/>
    </xf>
    <xf numFmtId="1" fontId="16" fillId="0" borderId="8" xfId="0" applyNumberFormat="1" applyFont="1" applyBorder="1" applyAlignment="1">
      <alignment horizontal="center" vertical="center"/>
    </xf>
    <xf numFmtId="1" fontId="16" fillId="0" borderId="21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7" fillId="0" borderId="22" xfId="0" applyNumberFormat="1" applyFont="1" applyBorder="1" applyAlignment="1">
      <alignment horizontal="center" vertical="center"/>
    </xf>
    <xf numFmtId="1" fontId="16" fillId="0" borderId="17" xfId="0" applyNumberFormat="1" applyFont="1" applyFill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/>
    </xf>
    <xf numFmtId="0" fontId="10" fillId="0" borderId="19" xfId="0" applyFont="1" applyBorder="1" applyAlignment="1">
      <alignment vertical="center" wrapText="1"/>
    </xf>
    <xf numFmtId="1" fontId="16" fillId="0" borderId="6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1" fontId="12" fillId="0" borderId="25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1" fontId="12" fillId="0" borderId="0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style val="32"/>
  <c:chart>
    <c:title>
      <c:tx>
        <c:rich>
          <a:bodyPr/>
          <a:lstStyle/>
          <a:p>
            <a:pPr>
              <a:defRPr/>
            </a:pPr>
            <a:r>
              <a:rPr lang="es-DO"/>
              <a:t>Bancas de Loteria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showVal val="1"/>
          </c:dLbls>
          <c:val>
            <c:numRef>
              <c:f>'Trimestre Abr-May-Jun 2017'!$E$14</c:f>
              <c:numCache>
                <c:formatCode>0</c:formatCode>
                <c:ptCount val="1"/>
                <c:pt idx="0">
                  <c:v>289</c:v>
                </c:pt>
              </c:numCache>
            </c:numRef>
          </c:val>
        </c:ser>
        <c:ser>
          <c:idx val="1"/>
          <c:order val="1"/>
          <c:tx>
            <c:v>Conocidas</c:v>
          </c:tx>
          <c:dLbls>
            <c:dLbl>
              <c:idx val="0"/>
              <c:layout/>
              <c:showVal val="1"/>
            </c:dLbl>
            <c:delete val="1"/>
          </c:dLbls>
          <c:val>
            <c:numRef>
              <c:f>'Trimestre Abr-May-Jun 2017'!$I$14</c:f>
              <c:numCache>
                <c:formatCode>0</c:formatCode>
                <c:ptCount val="1"/>
                <c:pt idx="0">
                  <c:v>162</c:v>
                </c:pt>
              </c:numCache>
            </c:numRef>
          </c:val>
        </c:ser>
        <c:axId val="61490304"/>
        <c:axId val="61521920"/>
      </c:barChart>
      <c:catAx>
        <c:axId val="61490304"/>
        <c:scaling>
          <c:orientation val="minMax"/>
        </c:scaling>
        <c:delete val="1"/>
        <c:axPos val="b"/>
        <c:tickLblPos val="nextTo"/>
        <c:crossAx val="61521920"/>
        <c:crosses val="autoZero"/>
        <c:auto val="1"/>
        <c:lblAlgn val="ctr"/>
        <c:lblOffset val="100"/>
      </c:catAx>
      <c:valAx>
        <c:axId val="61521920"/>
        <c:scaling>
          <c:orientation val="minMax"/>
        </c:scaling>
        <c:axPos val="l"/>
        <c:majorGridlines/>
        <c:numFmt formatCode="0" sourceLinked="1"/>
        <c:tickLblPos val="nextTo"/>
        <c:crossAx val="61490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style val="32"/>
  <c:chart>
    <c:title>
      <c:tx>
        <c:rich>
          <a:bodyPr/>
          <a:lstStyle/>
          <a:p>
            <a:pPr>
              <a:defRPr/>
            </a:pPr>
            <a:r>
              <a:rPr lang="es-DO"/>
              <a:t>Bancas de Deportivas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val>
            <c:numRef>
              <c:f>'Trimestre Abr-May-Jun 2017'!$E$42</c:f>
              <c:numCache>
                <c:formatCode>0</c:formatCode>
                <c:ptCount val="1"/>
                <c:pt idx="0">
                  <c:v>57</c:v>
                </c:pt>
              </c:numCache>
            </c:numRef>
          </c:val>
        </c:ser>
        <c:ser>
          <c:idx val="1"/>
          <c:order val="1"/>
          <c:tx>
            <c:v>Conocidas</c:v>
          </c:tx>
          <c:dLbls>
            <c:dLbl>
              <c:idx val="0"/>
              <c:layout/>
              <c:dLblPos val="outEnd"/>
              <c:showVal val="1"/>
            </c:dLbl>
            <c:delete val="1"/>
          </c:dLbls>
          <c:val>
            <c:numRef>
              <c:f>'Trimestre Abr-May-Jun 2017'!$I$42</c:f>
              <c:numCache>
                <c:formatCode>0</c:formatCode>
                <c:ptCount val="1"/>
                <c:pt idx="0">
                  <c:v>20</c:v>
                </c:pt>
              </c:numCache>
            </c:numRef>
          </c:val>
        </c:ser>
        <c:axId val="85009920"/>
        <c:axId val="86315008"/>
      </c:barChart>
      <c:catAx>
        <c:axId val="85009920"/>
        <c:scaling>
          <c:orientation val="minMax"/>
        </c:scaling>
        <c:delete val="1"/>
        <c:axPos val="b"/>
        <c:tickLblPos val="nextTo"/>
        <c:crossAx val="86315008"/>
        <c:crosses val="autoZero"/>
        <c:auto val="1"/>
        <c:lblAlgn val="ctr"/>
        <c:lblOffset val="100"/>
      </c:catAx>
      <c:valAx>
        <c:axId val="86315008"/>
        <c:scaling>
          <c:orientation val="minMax"/>
        </c:scaling>
        <c:axPos val="l"/>
        <c:majorGridlines/>
        <c:numFmt formatCode="0" sourceLinked="1"/>
        <c:tickLblPos val="nextTo"/>
        <c:crossAx val="85009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style val="32"/>
  <c:chart>
    <c:title>
      <c:tx>
        <c:rich>
          <a:bodyPr/>
          <a:lstStyle/>
          <a:p>
            <a:pPr>
              <a:defRPr/>
            </a:pPr>
            <a:r>
              <a:rPr lang="es-DO"/>
              <a:t>Casinos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val>
            <c:numRef>
              <c:f>'Trimestre Abr-May-Jun 2017'!$E$72</c:f>
              <c:numCache>
                <c:formatCode>0</c:formatCode>
                <c:ptCount val="1"/>
                <c:pt idx="0">
                  <c:v>150</c:v>
                </c:pt>
              </c:numCache>
            </c:numRef>
          </c:val>
        </c:ser>
        <c:ser>
          <c:idx val="1"/>
          <c:order val="1"/>
          <c:tx>
            <c:v>Conocidas</c:v>
          </c:tx>
          <c:dLbls>
            <c:dLbl>
              <c:idx val="0"/>
              <c:layout/>
              <c:dLblPos val="outEnd"/>
              <c:showVal val="1"/>
            </c:dLbl>
            <c:delete val="1"/>
          </c:dLbls>
          <c:val>
            <c:numRef>
              <c:f>'Trimestre Abr-May-Jun 2017'!$I$72</c:f>
              <c:numCache>
                <c:formatCode>0</c:formatCode>
                <c:ptCount val="1"/>
                <c:pt idx="0">
                  <c:v>69</c:v>
                </c:pt>
              </c:numCache>
            </c:numRef>
          </c:val>
        </c:ser>
        <c:axId val="86634496"/>
        <c:axId val="86636032"/>
      </c:barChart>
      <c:catAx>
        <c:axId val="86634496"/>
        <c:scaling>
          <c:orientation val="minMax"/>
        </c:scaling>
        <c:delete val="1"/>
        <c:axPos val="b"/>
        <c:tickLblPos val="nextTo"/>
        <c:crossAx val="86636032"/>
        <c:crosses val="autoZero"/>
        <c:auto val="1"/>
        <c:lblAlgn val="ctr"/>
        <c:lblOffset val="100"/>
      </c:catAx>
      <c:valAx>
        <c:axId val="86636032"/>
        <c:scaling>
          <c:orientation val="minMax"/>
        </c:scaling>
        <c:axPos val="l"/>
        <c:majorGridlines/>
        <c:numFmt formatCode="0" sourceLinked="1"/>
        <c:tickLblPos val="nextTo"/>
        <c:crossAx val="86634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style val="32"/>
  <c:chart>
    <c:title>
      <c:tx>
        <c:rich>
          <a:bodyPr/>
          <a:lstStyle/>
          <a:p>
            <a:pPr>
              <a:defRPr/>
            </a:pPr>
            <a:r>
              <a:rPr lang="es-DO"/>
              <a:t>Bingos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val>
            <c:numRef>
              <c:f>'Trimestre Abr-May-Jun 2017'!$E$98</c:f>
              <c:numCache>
                <c:formatCode>0</c:formatCode>
                <c:ptCount val="1"/>
                <c:pt idx="0">
                  <c:v>9</c:v>
                </c:pt>
              </c:numCache>
            </c:numRef>
          </c:val>
        </c:ser>
        <c:ser>
          <c:idx val="1"/>
          <c:order val="1"/>
          <c:tx>
            <c:v>Conocidas</c:v>
          </c:tx>
          <c:dLbls>
            <c:dLbl>
              <c:idx val="0"/>
              <c:layout/>
              <c:dLblPos val="outEnd"/>
              <c:showVal val="1"/>
            </c:dLbl>
            <c:delete val="1"/>
          </c:dLbls>
          <c:val>
            <c:numRef>
              <c:f>'Trimestre Abr-May-Jun 2017'!$I$98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axId val="106025344"/>
        <c:axId val="106043264"/>
      </c:barChart>
      <c:catAx>
        <c:axId val="106025344"/>
        <c:scaling>
          <c:orientation val="minMax"/>
        </c:scaling>
        <c:delete val="1"/>
        <c:axPos val="b"/>
        <c:tickLblPos val="nextTo"/>
        <c:crossAx val="106043264"/>
        <c:crosses val="autoZero"/>
        <c:auto val="1"/>
        <c:lblAlgn val="ctr"/>
        <c:lblOffset val="100"/>
      </c:catAx>
      <c:valAx>
        <c:axId val="106043264"/>
        <c:scaling>
          <c:orientation val="minMax"/>
        </c:scaling>
        <c:axPos val="l"/>
        <c:majorGridlines/>
        <c:numFmt formatCode="0" sourceLinked="1"/>
        <c:tickLblPos val="nextTo"/>
        <c:crossAx val="106025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60615</xdr:colOff>
      <xdr:row>14</xdr:row>
      <xdr:rowOff>155863</xdr:rowOff>
    </xdr:from>
    <xdr:to>
      <xdr:col>6</xdr:col>
      <xdr:colOff>588819</xdr:colOff>
      <xdr:row>27</xdr:row>
      <xdr:rowOff>51954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86593</xdr:colOff>
      <xdr:row>42</xdr:row>
      <xdr:rowOff>69273</xdr:rowOff>
    </xdr:from>
    <xdr:to>
      <xdr:col>6</xdr:col>
      <xdr:colOff>510886</xdr:colOff>
      <xdr:row>47</xdr:row>
      <xdr:rowOff>337704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51955</xdr:colOff>
      <xdr:row>72</xdr:row>
      <xdr:rowOff>147205</xdr:rowOff>
    </xdr:from>
    <xdr:to>
      <xdr:col>6</xdr:col>
      <xdr:colOff>476248</xdr:colOff>
      <xdr:row>86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77932</xdr:colOff>
      <xdr:row>98</xdr:row>
      <xdr:rowOff>103910</xdr:rowOff>
    </xdr:from>
    <xdr:to>
      <xdr:col>6</xdr:col>
      <xdr:colOff>502225</xdr:colOff>
      <xdr:row>111</xdr:row>
      <xdr:rowOff>147205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hcor01\08%20Estad&#237;sticas%20Institucionales\Direccion%20de%20Casinos\2016\Estadisticas%20Casino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C11" t="str">
            <v>Recibidas</v>
          </cell>
          <cell r="D11" t="str">
            <v>Constestadas</v>
          </cell>
        </row>
        <row r="16">
          <cell r="C16">
            <v>265</v>
          </cell>
          <cell r="D16">
            <v>192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showWhiteSpace="0" view="pageLayout" zoomScale="110" zoomScaleNormal="115" zoomScalePageLayoutView="110" workbookViewId="0">
      <selection activeCell="H117" sqref="H117"/>
    </sheetView>
  </sheetViews>
  <sheetFormatPr baseColWidth="10" defaultRowHeight="15"/>
  <cols>
    <col min="1" max="1" width="29.28515625" customWidth="1"/>
    <col min="2" max="2" width="10.140625" customWidth="1"/>
    <col min="3" max="3" width="10.7109375" customWidth="1"/>
    <col min="4" max="4" width="12.7109375" customWidth="1"/>
    <col min="5" max="5" width="12.42578125" style="1" customWidth="1"/>
    <col min="6" max="6" width="8.140625" customWidth="1"/>
    <col min="7" max="7" width="10.42578125" customWidth="1"/>
    <col min="8" max="8" width="11.7109375" customWidth="1"/>
    <col min="9" max="9" width="10.5703125" customWidth="1"/>
  </cols>
  <sheetData>
    <row r="1" spans="1:9" s="1" customFormat="1"/>
    <row r="2" spans="1:9" s="1" customFormat="1" ht="21">
      <c r="A2" s="102" t="s">
        <v>45</v>
      </c>
      <c r="B2" s="102"/>
      <c r="C2" s="102"/>
      <c r="D2" s="102"/>
      <c r="E2" s="102"/>
      <c r="F2" s="102"/>
      <c r="G2" s="102"/>
      <c r="H2" s="102"/>
      <c r="I2" s="102"/>
    </row>
    <row r="3" spans="1:9" s="1" customFormat="1">
      <c r="A3" s="103" t="s">
        <v>46</v>
      </c>
      <c r="B3" s="103"/>
      <c r="C3" s="103"/>
      <c r="D3" s="103"/>
      <c r="E3" s="103"/>
      <c r="F3" s="103"/>
      <c r="G3" s="103"/>
      <c r="H3" s="103"/>
      <c r="I3" s="103"/>
    </row>
    <row r="4" spans="1:9" s="1" customFormat="1">
      <c r="A4" s="104" t="s">
        <v>47</v>
      </c>
      <c r="B4" s="104"/>
      <c r="C4" s="104"/>
      <c r="D4" s="104"/>
      <c r="E4" s="104"/>
      <c r="F4" s="104"/>
      <c r="G4" s="104"/>
      <c r="H4" s="104"/>
      <c r="I4" s="104"/>
    </row>
    <row r="5" spans="1:9" s="1" customFormat="1">
      <c r="A5" s="104" t="s">
        <v>48</v>
      </c>
      <c r="B5" s="104"/>
      <c r="C5" s="104"/>
      <c r="D5" s="104"/>
      <c r="E5" s="104"/>
      <c r="F5" s="104"/>
      <c r="G5" s="104"/>
      <c r="H5" s="104"/>
      <c r="I5" s="104"/>
    </row>
    <row r="6" spans="1:9">
      <c r="A6" s="3"/>
      <c r="B6" s="3"/>
      <c r="C6" s="3"/>
      <c r="D6" s="3"/>
      <c r="E6" s="3"/>
      <c r="F6" s="3"/>
      <c r="G6" s="3"/>
      <c r="H6" s="3"/>
      <c r="I6" s="3"/>
    </row>
    <row r="7" spans="1:9" ht="15.75" thickBot="1">
      <c r="A7" s="90" t="s">
        <v>34</v>
      </c>
      <c r="B7" s="91"/>
      <c r="C7" s="91"/>
      <c r="D7" s="91"/>
      <c r="E7" s="91"/>
      <c r="F7" s="91"/>
      <c r="G7" s="91"/>
      <c r="H7" s="91"/>
      <c r="I7" s="91"/>
    </row>
    <row r="8" spans="1:9" ht="37.5" customHeight="1" thickBot="1">
      <c r="A8" s="4"/>
      <c r="B8" s="95" t="s">
        <v>24</v>
      </c>
      <c r="C8" s="96"/>
      <c r="D8" s="97"/>
      <c r="E8" s="11" t="s">
        <v>27</v>
      </c>
      <c r="F8" s="98" t="s">
        <v>25</v>
      </c>
      <c r="G8" s="98"/>
      <c r="H8" s="98"/>
      <c r="I8" s="14" t="s">
        <v>28</v>
      </c>
    </row>
    <row r="9" spans="1:9" ht="15.75" thickBot="1">
      <c r="A9" s="4"/>
      <c r="B9" s="5" t="s">
        <v>38</v>
      </c>
      <c r="C9" s="6" t="s">
        <v>39</v>
      </c>
      <c r="D9" s="6" t="s">
        <v>40</v>
      </c>
      <c r="E9" s="10"/>
      <c r="F9" s="5" t="s">
        <v>41</v>
      </c>
      <c r="G9" s="6" t="s">
        <v>42</v>
      </c>
      <c r="H9" s="13" t="s">
        <v>40</v>
      </c>
      <c r="I9" s="84"/>
    </row>
    <row r="10" spans="1:9" ht="22.5" customHeight="1" thickBot="1">
      <c r="A10" s="15" t="s">
        <v>29</v>
      </c>
      <c r="B10" s="77">
        <v>0</v>
      </c>
      <c r="C10" s="80">
        <v>1</v>
      </c>
      <c r="D10" s="21">
        <v>0</v>
      </c>
      <c r="E10" s="22">
        <f>SUM(B10:D10)</f>
        <v>1</v>
      </c>
      <c r="F10" s="20">
        <v>0</v>
      </c>
      <c r="G10" s="20">
        <v>0</v>
      </c>
      <c r="H10" s="21">
        <v>0</v>
      </c>
      <c r="I10" s="85">
        <f>SUM(F10:H10)</f>
        <v>0</v>
      </c>
    </row>
    <row r="11" spans="1:9" ht="15.75" thickBot="1">
      <c r="A11" s="15" t="s">
        <v>0</v>
      </c>
      <c r="B11" s="77">
        <v>16</v>
      </c>
      <c r="C11" s="81">
        <v>14</v>
      </c>
      <c r="D11" s="20">
        <v>119</v>
      </c>
      <c r="E11" s="23">
        <f>SUM(B11:D11)</f>
        <v>149</v>
      </c>
      <c r="F11" s="20">
        <v>15</v>
      </c>
      <c r="G11" s="20">
        <v>17</v>
      </c>
      <c r="H11" s="24">
        <v>11</v>
      </c>
      <c r="I11" s="85">
        <f>SUM(F11:H11)</f>
        <v>43</v>
      </c>
    </row>
    <row r="12" spans="1:9" ht="15.75" thickBot="1">
      <c r="A12" s="15" t="s">
        <v>1</v>
      </c>
      <c r="B12" s="77">
        <v>10</v>
      </c>
      <c r="C12" s="82">
        <v>11</v>
      </c>
      <c r="D12" s="20">
        <v>118</v>
      </c>
      <c r="E12" s="23">
        <f>SUM(B12:D12)</f>
        <v>139</v>
      </c>
      <c r="F12" s="20">
        <v>15</v>
      </c>
      <c r="G12" s="75">
        <v>10</v>
      </c>
      <c r="H12" s="21">
        <v>4</v>
      </c>
      <c r="I12" s="85">
        <f>SUM(F12:H12)</f>
        <v>29</v>
      </c>
    </row>
    <row r="13" spans="1:9" ht="15.75" thickBot="1">
      <c r="A13" s="15" t="s">
        <v>2</v>
      </c>
      <c r="B13" s="77">
        <v>0</v>
      </c>
      <c r="C13" s="83">
        <v>0</v>
      </c>
      <c r="D13" s="20">
        <v>0</v>
      </c>
      <c r="E13" s="23">
        <f>SUM(B13:D13)</f>
        <v>0</v>
      </c>
      <c r="F13" s="20">
        <v>90</v>
      </c>
      <c r="G13" s="76">
        <v>0</v>
      </c>
      <c r="H13" s="21">
        <v>0</v>
      </c>
      <c r="I13" s="86">
        <f>SUM(F13:H13)</f>
        <v>90</v>
      </c>
    </row>
    <row r="14" spans="1:9" s="1" customFormat="1">
      <c r="A14" s="105"/>
      <c r="B14" s="106"/>
      <c r="C14" s="107"/>
      <c r="D14" s="107"/>
      <c r="E14" s="108">
        <f>SUM(E10:E13)</f>
        <v>289</v>
      </c>
      <c r="F14" s="107"/>
      <c r="G14" s="107"/>
      <c r="H14" s="107"/>
      <c r="I14" s="109">
        <f>SUM(I10:I13)</f>
        <v>162</v>
      </c>
    </row>
    <row r="15" spans="1:9" s="1" customFormat="1">
      <c r="A15" s="105"/>
      <c r="B15" s="106"/>
      <c r="C15" s="107"/>
      <c r="D15" s="107"/>
      <c r="E15" s="108"/>
      <c r="F15" s="107"/>
      <c r="G15" s="107"/>
      <c r="H15" s="107"/>
      <c r="I15" s="109"/>
    </row>
    <row r="16" spans="1:9" s="1" customFormat="1">
      <c r="A16" s="105"/>
      <c r="B16" s="106"/>
      <c r="C16" s="107"/>
      <c r="D16" s="107"/>
      <c r="E16" s="108"/>
      <c r="F16" s="107"/>
      <c r="G16" s="107"/>
      <c r="H16" s="107"/>
      <c r="I16" s="109"/>
    </row>
    <row r="17" spans="1:9" s="1" customFormat="1">
      <c r="A17" s="105"/>
      <c r="B17" s="106"/>
      <c r="C17" s="107"/>
      <c r="D17" s="107"/>
      <c r="E17" s="108"/>
      <c r="F17" s="107"/>
      <c r="G17" s="107"/>
      <c r="H17" s="107"/>
      <c r="I17" s="109"/>
    </row>
    <row r="18" spans="1:9" s="1" customFormat="1">
      <c r="A18" s="105"/>
      <c r="B18" s="106"/>
      <c r="C18" s="107"/>
      <c r="D18" s="107"/>
      <c r="E18" s="108"/>
      <c r="F18" s="107"/>
      <c r="G18" s="107"/>
      <c r="H18" s="107"/>
      <c r="I18" s="109"/>
    </row>
    <row r="19" spans="1:9" s="1" customFormat="1">
      <c r="A19" s="105"/>
      <c r="B19" s="106"/>
      <c r="C19" s="107"/>
      <c r="D19" s="107"/>
      <c r="E19" s="108"/>
      <c r="F19" s="107"/>
      <c r="G19" s="107"/>
      <c r="H19" s="107"/>
      <c r="I19" s="109"/>
    </row>
    <row r="20" spans="1:9" s="1" customFormat="1">
      <c r="A20" s="105"/>
      <c r="B20" s="106"/>
      <c r="C20" s="107"/>
      <c r="D20" s="107"/>
      <c r="E20" s="108"/>
      <c r="F20" s="107"/>
      <c r="G20" s="107"/>
      <c r="H20" s="107"/>
      <c r="I20" s="109"/>
    </row>
    <row r="21" spans="1:9" s="1" customFormat="1">
      <c r="A21" s="105"/>
      <c r="B21" s="106"/>
      <c r="C21" s="107"/>
      <c r="D21" s="107"/>
      <c r="E21" s="108"/>
      <c r="F21" s="107"/>
      <c r="G21" s="107"/>
      <c r="H21" s="107"/>
      <c r="I21" s="109"/>
    </row>
    <row r="22" spans="1:9" s="1" customFormat="1">
      <c r="A22" s="105"/>
      <c r="B22" s="106"/>
      <c r="C22" s="107"/>
      <c r="D22" s="107"/>
      <c r="E22" s="108"/>
      <c r="F22" s="107"/>
      <c r="G22" s="107"/>
      <c r="H22" s="107"/>
      <c r="I22" s="109"/>
    </row>
    <row r="23" spans="1:9" s="1" customFormat="1">
      <c r="A23" s="105"/>
      <c r="B23" s="106"/>
      <c r="C23" s="107"/>
      <c r="D23" s="107"/>
      <c r="E23" s="108"/>
      <c r="F23" s="107"/>
      <c r="G23" s="107"/>
      <c r="H23" s="107"/>
      <c r="I23" s="109"/>
    </row>
    <row r="24" spans="1:9" s="1" customFormat="1">
      <c r="A24" s="105"/>
      <c r="B24" s="106"/>
      <c r="C24" s="107"/>
      <c r="D24" s="107"/>
      <c r="E24" s="108"/>
      <c r="F24" s="107"/>
      <c r="G24" s="107"/>
      <c r="H24" s="107"/>
      <c r="I24" s="109"/>
    </row>
    <row r="25" spans="1:9" s="1" customFormat="1">
      <c r="A25" s="105"/>
      <c r="B25" s="106"/>
      <c r="C25" s="107"/>
      <c r="D25" s="107"/>
      <c r="E25" s="108"/>
      <c r="F25" s="107"/>
      <c r="G25" s="107"/>
      <c r="H25" s="107"/>
      <c r="I25" s="109"/>
    </row>
    <row r="26" spans="1:9" s="1" customFormat="1">
      <c r="A26" s="105"/>
      <c r="B26" s="106"/>
      <c r="C26" s="107"/>
      <c r="D26" s="107"/>
      <c r="E26" s="108"/>
      <c r="F26" s="107"/>
      <c r="G26" s="107"/>
      <c r="H26" s="107"/>
      <c r="I26" s="109"/>
    </row>
    <row r="27" spans="1:9" s="1" customFormat="1">
      <c r="A27" s="105"/>
      <c r="B27" s="106"/>
      <c r="C27" s="107"/>
      <c r="D27" s="107"/>
      <c r="E27" s="108"/>
      <c r="F27" s="107"/>
      <c r="G27" s="107"/>
      <c r="H27" s="107"/>
      <c r="I27" s="109"/>
    </row>
    <row r="28" spans="1:9" s="1" customFormat="1">
      <c r="A28" s="105"/>
      <c r="B28" s="106"/>
      <c r="C28" s="107"/>
      <c r="D28" s="107"/>
      <c r="E28" s="108"/>
      <c r="F28" s="107"/>
      <c r="G28" s="107"/>
      <c r="H28" s="107"/>
      <c r="I28" s="109"/>
    </row>
    <row r="29" spans="1:9" s="1" customFormat="1">
      <c r="A29" s="105"/>
      <c r="B29" s="106"/>
      <c r="C29" s="107"/>
      <c r="D29" s="107"/>
      <c r="E29" s="108"/>
      <c r="F29" s="107"/>
      <c r="G29" s="107"/>
      <c r="H29" s="107"/>
      <c r="I29" s="109"/>
    </row>
    <row r="30" spans="1:9" ht="15.75" thickBot="1">
      <c r="A30" s="90" t="s">
        <v>35</v>
      </c>
      <c r="B30" s="91"/>
      <c r="C30" s="91"/>
      <c r="D30" s="91"/>
      <c r="E30" s="91"/>
      <c r="F30" s="91"/>
      <c r="G30" s="91"/>
      <c r="H30" s="91"/>
      <c r="I30" s="91"/>
    </row>
    <row r="31" spans="1:9" ht="40.5" customHeight="1" thickBot="1">
      <c r="A31" s="4"/>
      <c r="B31" s="95" t="s">
        <v>24</v>
      </c>
      <c r="C31" s="96"/>
      <c r="D31" s="97"/>
      <c r="E31" s="11" t="s">
        <v>27</v>
      </c>
      <c r="F31" s="95" t="s">
        <v>25</v>
      </c>
      <c r="G31" s="96"/>
      <c r="H31" s="96"/>
      <c r="I31" s="34" t="s">
        <v>28</v>
      </c>
    </row>
    <row r="32" spans="1:9" ht="15.75" thickBot="1">
      <c r="A32" s="7"/>
      <c r="B32" s="5" t="s">
        <v>38</v>
      </c>
      <c r="C32" s="6" t="s">
        <v>39</v>
      </c>
      <c r="D32" s="6" t="s">
        <v>40</v>
      </c>
      <c r="E32" s="10"/>
      <c r="F32" s="5" t="s">
        <v>41</v>
      </c>
      <c r="G32" s="6" t="s">
        <v>42</v>
      </c>
      <c r="H32" s="13" t="s">
        <v>40</v>
      </c>
      <c r="I32" s="84"/>
    </row>
    <row r="33" spans="1:9" ht="15.75" thickBot="1">
      <c r="A33" s="15" t="s">
        <v>29</v>
      </c>
      <c r="B33" s="78">
        <v>6</v>
      </c>
      <c r="C33" s="78">
        <v>3</v>
      </c>
      <c r="D33" s="26">
        <v>2</v>
      </c>
      <c r="E33" s="71">
        <f t="shared" ref="E33:E41" si="0">SUM(B33:D33)</f>
        <v>11</v>
      </c>
      <c r="F33" s="26">
        <v>1</v>
      </c>
      <c r="G33" s="26">
        <v>5</v>
      </c>
      <c r="H33" s="27">
        <v>3</v>
      </c>
      <c r="I33" s="86">
        <f t="shared" ref="I33:I41" si="1">SUM(F33:H33)</f>
        <v>9</v>
      </c>
    </row>
    <row r="34" spans="1:9" ht="15.75" thickBot="1">
      <c r="A34" s="15" t="s">
        <v>0</v>
      </c>
      <c r="B34" s="78">
        <v>7</v>
      </c>
      <c r="C34" s="78">
        <v>1</v>
      </c>
      <c r="D34" s="26">
        <v>4</v>
      </c>
      <c r="E34" s="25">
        <f t="shared" si="0"/>
        <v>12</v>
      </c>
      <c r="F34" s="26">
        <v>1</v>
      </c>
      <c r="G34" s="28">
        <v>3</v>
      </c>
      <c r="H34" s="63">
        <v>0</v>
      </c>
      <c r="I34" s="86">
        <f t="shared" si="1"/>
        <v>4</v>
      </c>
    </row>
    <row r="35" spans="1:9" ht="26.25" customHeight="1" thickBot="1">
      <c r="A35" s="15" t="s">
        <v>1</v>
      </c>
      <c r="B35" s="78">
        <v>7</v>
      </c>
      <c r="C35" s="78">
        <v>2</v>
      </c>
      <c r="D35" s="26">
        <v>3</v>
      </c>
      <c r="E35" s="25">
        <f t="shared" si="0"/>
        <v>12</v>
      </c>
      <c r="F35" s="26">
        <v>0</v>
      </c>
      <c r="G35" s="28">
        <v>6</v>
      </c>
      <c r="H35" s="64">
        <v>1</v>
      </c>
      <c r="I35" s="86">
        <f t="shared" si="1"/>
        <v>7</v>
      </c>
    </row>
    <row r="36" spans="1:9" ht="30.75" thickBot="1">
      <c r="A36" s="15" t="s">
        <v>4</v>
      </c>
      <c r="B36" s="78">
        <v>0</v>
      </c>
      <c r="C36" s="26">
        <v>0</v>
      </c>
      <c r="D36" s="26">
        <v>0</v>
      </c>
      <c r="E36" s="25">
        <f t="shared" si="0"/>
        <v>0</v>
      </c>
      <c r="F36" s="26">
        <v>0</v>
      </c>
      <c r="G36" s="28">
        <v>0</v>
      </c>
      <c r="H36" s="65">
        <v>0</v>
      </c>
      <c r="I36" s="85">
        <f t="shared" si="1"/>
        <v>0</v>
      </c>
    </row>
    <row r="37" spans="1:9" ht="30.75" thickBot="1">
      <c r="A37" s="15" t="s">
        <v>3</v>
      </c>
      <c r="B37" s="30">
        <v>12</v>
      </c>
      <c r="C37" s="26">
        <v>10</v>
      </c>
      <c r="D37" s="26">
        <v>0</v>
      </c>
      <c r="E37" s="25">
        <f t="shared" si="0"/>
        <v>22</v>
      </c>
      <c r="F37" s="26">
        <v>0</v>
      </c>
      <c r="G37" s="26">
        <v>0</v>
      </c>
      <c r="H37" s="46">
        <v>0</v>
      </c>
      <c r="I37" s="85">
        <f t="shared" si="1"/>
        <v>0</v>
      </c>
    </row>
    <row r="38" spans="1:9" ht="31.5" customHeight="1" thickBot="1">
      <c r="A38" s="15" t="s">
        <v>7</v>
      </c>
      <c r="B38" s="30">
        <v>0</v>
      </c>
      <c r="C38" s="26">
        <v>0</v>
      </c>
      <c r="D38" s="26">
        <v>0</v>
      </c>
      <c r="E38" s="25">
        <f t="shared" si="0"/>
        <v>0</v>
      </c>
      <c r="F38" s="26">
        <v>0</v>
      </c>
      <c r="G38" s="26">
        <v>0</v>
      </c>
      <c r="H38" s="28">
        <v>0</v>
      </c>
      <c r="I38" s="85">
        <f t="shared" si="1"/>
        <v>0</v>
      </c>
    </row>
    <row r="39" spans="1:9" ht="33" customHeight="1" thickBot="1">
      <c r="A39" s="19" t="s">
        <v>8</v>
      </c>
      <c r="B39" s="30">
        <v>0</v>
      </c>
      <c r="C39" s="26">
        <v>0</v>
      </c>
      <c r="D39" s="26">
        <v>0</v>
      </c>
      <c r="E39" s="25">
        <f t="shared" si="0"/>
        <v>0</v>
      </c>
      <c r="F39" s="26">
        <v>0</v>
      </c>
      <c r="G39" s="26">
        <v>0</v>
      </c>
      <c r="H39" s="28">
        <v>0</v>
      </c>
      <c r="I39" s="86">
        <f t="shared" si="1"/>
        <v>0</v>
      </c>
    </row>
    <row r="40" spans="1:9" ht="15.75" thickBot="1">
      <c r="A40" s="16" t="s">
        <v>6</v>
      </c>
      <c r="B40" s="31">
        <v>0</v>
      </c>
      <c r="C40" s="26">
        <v>0</v>
      </c>
      <c r="D40" s="26">
        <v>0</v>
      </c>
      <c r="E40" s="25">
        <f t="shared" si="0"/>
        <v>0</v>
      </c>
      <c r="F40" s="29">
        <v>0</v>
      </c>
      <c r="G40" s="29">
        <v>0</v>
      </c>
      <c r="H40" s="46">
        <v>0</v>
      </c>
      <c r="I40" s="86">
        <f t="shared" si="1"/>
        <v>0</v>
      </c>
    </row>
    <row r="41" spans="1:9" ht="15" customHeight="1" thickBot="1">
      <c r="A41" s="70" t="s">
        <v>5</v>
      </c>
      <c r="B41" s="69">
        <v>0</v>
      </c>
      <c r="C41" s="69">
        <v>0</v>
      </c>
      <c r="D41" s="69">
        <v>0</v>
      </c>
      <c r="E41" s="68">
        <f t="shared" si="0"/>
        <v>0</v>
      </c>
      <c r="F41" s="67">
        <v>0</v>
      </c>
      <c r="G41" s="66">
        <v>0</v>
      </c>
      <c r="H41" s="66">
        <v>0</v>
      </c>
      <c r="I41" s="87">
        <f t="shared" si="1"/>
        <v>0</v>
      </c>
    </row>
    <row r="42" spans="1:9" s="1" customFormat="1" ht="15.75" customHeight="1">
      <c r="A42" s="105"/>
      <c r="B42" s="110"/>
      <c r="C42" s="110"/>
      <c r="D42" s="110"/>
      <c r="E42" s="111">
        <f>SUM(E33:E41)</f>
        <v>57</v>
      </c>
      <c r="F42" s="112"/>
      <c r="G42" s="112"/>
      <c r="H42" s="112"/>
      <c r="I42" s="109">
        <f>SUM(I33:I41)</f>
        <v>20</v>
      </c>
    </row>
    <row r="43" spans="1:9" s="1" customFormat="1" ht="35.25" customHeight="1">
      <c r="A43" s="105"/>
      <c r="B43" s="110"/>
      <c r="C43" s="110"/>
      <c r="D43" s="110"/>
      <c r="E43" s="111"/>
      <c r="F43" s="112"/>
      <c r="G43" s="112"/>
      <c r="H43" s="112"/>
      <c r="I43" s="113"/>
    </row>
    <row r="44" spans="1:9" s="1" customFormat="1" ht="35.25" customHeight="1">
      <c r="A44" s="105"/>
      <c r="B44" s="110"/>
      <c r="C44" s="110"/>
      <c r="D44" s="110"/>
      <c r="E44" s="111"/>
      <c r="F44" s="112"/>
      <c r="G44" s="112"/>
      <c r="H44" s="112"/>
      <c r="I44" s="113"/>
    </row>
    <row r="45" spans="1:9" s="1" customFormat="1" ht="35.25" customHeight="1">
      <c r="A45" s="105"/>
      <c r="B45" s="110"/>
      <c r="C45" s="110"/>
      <c r="D45" s="110"/>
      <c r="E45" s="111"/>
      <c r="F45" s="112"/>
      <c r="G45" s="112"/>
      <c r="H45" s="112"/>
      <c r="I45" s="113"/>
    </row>
    <row r="46" spans="1:9" s="1" customFormat="1" ht="35.25" customHeight="1">
      <c r="A46" s="105"/>
      <c r="B46" s="110"/>
      <c r="C46" s="110"/>
      <c r="D46" s="110"/>
      <c r="E46" s="111"/>
      <c r="F46" s="112"/>
      <c r="G46" s="112"/>
      <c r="H46" s="112"/>
      <c r="I46" s="113"/>
    </row>
    <row r="47" spans="1:9" s="1" customFormat="1" ht="35.25" customHeight="1">
      <c r="A47" s="105"/>
      <c r="B47" s="110"/>
      <c r="C47" s="110"/>
      <c r="D47" s="110"/>
      <c r="E47" s="111"/>
      <c r="F47" s="112"/>
      <c r="G47" s="112"/>
      <c r="H47" s="112"/>
      <c r="I47" s="113"/>
    </row>
    <row r="48" spans="1:9" s="1" customFormat="1" ht="35.25" customHeight="1">
      <c r="A48" s="105"/>
      <c r="B48" s="110"/>
      <c r="C48" s="110"/>
      <c r="D48" s="110"/>
      <c r="E48" s="111"/>
      <c r="F48" s="112"/>
      <c r="G48" s="112"/>
      <c r="H48" s="112"/>
      <c r="I48" s="113"/>
    </row>
    <row r="49" spans="1:9" s="1" customFormat="1" ht="35.25" customHeight="1">
      <c r="A49" s="105"/>
      <c r="B49" s="110"/>
      <c r="C49" s="110"/>
      <c r="D49" s="110"/>
      <c r="E49" s="111"/>
      <c r="F49" s="112"/>
      <c r="G49" s="112"/>
      <c r="H49" s="112"/>
      <c r="I49" s="113"/>
    </row>
    <row r="50" spans="1:9" ht="15.75" thickBot="1">
      <c r="A50" s="92" t="s">
        <v>36</v>
      </c>
      <c r="B50" s="93"/>
      <c r="C50" s="93"/>
      <c r="D50" s="93"/>
      <c r="E50" s="93"/>
      <c r="F50" s="93"/>
      <c r="G50" s="93"/>
      <c r="H50" s="93"/>
      <c r="I50" s="93"/>
    </row>
    <row r="51" spans="1:9" s="1" customFormat="1" ht="30.75" thickBot="1">
      <c r="A51" s="8"/>
      <c r="B51" s="99" t="s">
        <v>24</v>
      </c>
      <c r="C51" s="100"/>
      <c r="D51" s="101"/>
      <c r="E51" s="11" t="s">
        <v>27</v>
      </c>
      <c r="F51" s="99" t="s">
        <v>25</v>
      </c>
      <c r="G51" s="100"/>
      <c r="H51" s="100"/>
      <c r="I51" s="36" t="s">
        <v>28</v>
      </c>
    </row>
    <row r="52" spans="1:9" ht="15.75" thickBot="1">
      <c r="A52" s="7"/>
      <c r="B52" s="5" t="s">
        <v>38</v>
      </c>
      <c r="C52" s="6" t="s">
        <v>39</v>
      </c>
      <c r="D52" s="6" t="s">
        <v>40</v>
      </c>
      <c r="E52" s="10"/>
      <c r="F52" s="5" t="s">
        <v>41</v>
      </c>
      <c r="G52" s="6" t="s">
        <v>42</v>
      </c>
      <c r="H52" s="13" t="s">
        <v>40</v>
      </c>
      <c r="I52" s="37"/>
    </row>
    <row r="53" spans="1:9" ht="30.75" thickBot="1">
      <c r="A53" s="15" t="s">
        <v>9</v>
      </c>
      <c r="B53" s="79">
        <v>32</v>
      </c>
      <c r="C53" s="26">
        <v>0</v>
      </c>
      <c r="D53" s="26">
        <v>0</v>
      </c>
      <c r="E53" s="71">
        <f t="shared" ref="E53:E71" si="2">SUM(B53:D53)</f>
        <v>32</v>
      </c>
      <c r="F53" s="32">
        <v>0</v>
      </c>
      <c r="G53" s="32">
        <v>0</v>
      </c>
      <c r="H53" s="33">
        <v>3</v>
      </c>
      <c r="I53" s="72">
        <f t="shared" ref="I53:I71" si="3">SUM(F53:H53)</f>
        <v>3</v>
      </c>
    </row>
    <row r="54" spans="1:9" ht="30.75" thickBot="1">
      <c r="A54" s="15" t="s">
        <v>4</v>
      </c>
      <c r="B54" s="79">
        <v>8</v>
      </c>
      <c r="C54" s="26">
        <v>0</v>
      </c>
      <c r="D54" s="26">
        <v>0</v>
      </c>
      <c r="E54" s="25">
        <f t="shared" si="2"/>
        <v>8</v>
      </c>
      <c r="F54" s="26">
        <v>0</v>
      </c>
      <c r="G54" s="26">
        <v>0</v>
      </c>
      <c r="H54" s="28">
        <v>0</v>
      </c>
      <c r="I54" s="72">
        <f t="shared" si="3"/>
        <v>0</v>
      </c>
    </row>
    <row r="55" spans="1:9" ht="41.25" customHeight="1" thickBot="1">
      <c r="A55" s="17" t="s">
        <v>30</v>
      </c>
      <c r="B55" s="79">
        <v>40</v>
      </c>
      <c r="C55" s="26">
        <v>17</v>
      </c>
      <c r="D55" s="26">
        <v>0</v>
      </c>
      <c r="E55" s="25">
        <f t="shared" si="2"/>
        <v>57</v>
      </c>
      <c r="F55" s="26">
        <v>18</v>
      </c>
      <c r="G55" s="26">
        <v>0</v>
      </c>
      <c r="H55" s="28">
        <v>0</v>
      </c>
      <c r="I55" s="72">
        <f t="shared" si="3"/>
        <v>18</v>
      </c>
    </row>
    <row r="56" spans="1:9" ht="15.75" thickBot="1">
      <c r="A56" s="15" t="s">
        <v>10</v>
      </c>
      <c r="B56" s="79">
        <v>1</v>
      </c>
      <c r="C56" s="26">
        <v>0</v>
      </c>
      <c r="D56" s="26">
        <v>0</v>
      </c>
      <c r="E56" s="25">
        <f t="shared" si="2"/>
        <v>1</v>
      </c>
      <c r="F56" s="26">
        <v>0</v>
      </c>
      <c r="G56" s="26">
        <v>0</v>
      </c>
      <c r="H56" s="28">
        <v>0</v>
      </c>
      <c r="I56" s="72">
        <f t="shared" si="3"/>
        <v>0</v>
      </c>
    </row>
    <row r="57" spans="1:9" ht="30.75" thickBot="1">
      <c r="A57" s="18" t="s">
        <v>7</v>
      </c>
      <c r="B57" s="79">
        <v>10</v>
      </c>
      <c r="C57" s="26">
        <v>4</v>
      </c>
      <c r="D57" s="26">
        <v>17</v>
      </c>
      <c r="E57" s="25">
        <f t="shared" si="2"/>
        <v>31</v>
      </c>
      <c r="F57" s="26">
        <v>46</v>
      </c>
      <c r="G57" s="26">
        <v>0</v>
      </c>
      <c r="H57" s="28">
        <v>0</v>
      </c>
      <c r="I57" s="72">
        <f t="shared" si="3"/>
        <v>46</v>
      </c>
    </row>
    <row r="58" spans="1:9" ht="30.75" thickBot="1">
      <c r="A58" s="15" t="s">
        <v>11</v>
      </c>
      <c r="B58" s="79">
        <v>0</v>
      </c>
      <c r="C58" s="26">
        <v>0</v>
      </c>
      <c r="D58" s="26">
        <v>1</v>
      </c>
      <c r="E58" s="25">
        <f t="shared" si="2"/>
        <v>1</v>
      </c>
      <c r="F58" s="26">
        <v>0</v>
      </c>
      <c r="G58" s="26">
        <v>1</v>
      </c>
      <c r="H58" s="28">
        <v>0</v>
      </c>
      <c r="I58" s="72">
        <f t="shared" si="3"/>
        <v>1</v>
      </c>
    </row>
    <row r="59" spans="1:9" ht="15.75" thickBot="1">
      <c r="A59" s="15" t="s">
        <v>12</v>
      </c>
      <c r="B59" s="30">
        <v>0</v>
      </c>
      <c r="C59" s="26">
        <v>0</v>
      </c>
      <c r="D59" s="26">
        <v>2</v>
      </c>
      <c r="E59" s="25">
        <f t="shared" si="2"/>
        <v>2</v>
      </c>
      <c r="F59" s="26">
        <v>0</v>
      </c>
      <c r="G59" s="26">
        <v>0</v>
      </c>
      <c r="H59" s="28">
        <v>0</v>
      </c>
      <c r="I59" s="72">
        <f t="shared" si="3"/>
        <v>0</v>
      </c>
    </row>
    <row r="60" spans="1:9" ht="15.75" thickBot="1">
      <c r="A60" s="15" t="s">
        <v>13</v>
      </c>
      <c r="B60" s="26">
        <v>0</v>
      </c>
      <c r="C60" s="26">
        <v>0</v>
      </c>
      <c r="D60" s="26">
        <v>0</v>
      </c>
      <c r="E60" s="25">
        <f t="shared" si="2"/>
        <v>0</v>
      </c>
      <c r="F60" s="26">
        <v>0</v>
      </c>
      <c r="G60" s="26">
        <v>0</v>
      </c>
      <c r="H60" s="28">
        <v>0</v>
      </c>
      <c r="I60" s="72">
        <f t="shared" si="3"/>
        <v>0</v>
      </c>
    </row>
    <row r="61" spans="1:9" ht="19.5" customHeight="1" thickBot="1">
      <c r="A61" s="15" t="s">
        <v>14</v>
      </c>
      <c r="B61" s="26">
        <v>0</v>
      </c>
      <c r="C61" s="26">
        <v>0</v>
      </c>
      <c r="D61" s="26">
        <v>0</v>
      </c>
      <c r="E61" s="25">
        <f t="shared" si="2"/>
        <v>0</v>
      </c>
      <c r="F61" s="26">
        <v>0</v>
      </c>
      <c r="G61" s="26">
        <v>0</v>
      </c>
      <c r="H61" s="28">
        <v>0</v>
      </c>
      <c r="I61" s="72">
        <f t="shared" si="3"/>
        <v>0</v>
      </c>
    </row>
    <row r="62" spans="1:9" ht="15.75" thickBot="1">
      <c r="A62" s="15" t="s">
        <v>15</v>
      </c>
      <c r="B62" s="26">
        <v>0</v>
      </c>
      <c r="C62" s="26">
        <v>0</v>
      </c>
      <c r="D62" s="26">
        <v>0</v>
      </c>
      <c r="E62" s="25">
        <f t="shared" si="2"/>
        <v>0</v>
      </c>
      <c r="F62" s="26">
        <v>0</v>
      </c>
      <c r="G62" s="26">
        <v>1</v>
      </c>
      <c r="H62" s="28">
        <v>0</v>
      </c>
      <c r="I62" s="72">
        <f t="shared" si="3"/>
        <v>1</v>
      </c>
    </row>
    <row r="63" spans="1:9" ht="30.75" thickBot="1">
      <c r="A63" s="15" t="s">
        <v>16</v>
      </c>
      <c r="B63" s="26">
        <v>0</v>
      </c>
      <c r="C63" s="26">
        <v>0</v>
      </c>
      <c r="D63" s="26">
        <v>18</v>
      </c>
      <c r="E63" s="25">
        <f t="shared" si="2"/>
        <v>18</v>
      </c>
      <c r="F63" s="26">
        <v>0</v>
      </c>
      <c r="G63" s="26">
        <v>0</v>
      </c>
      <c r="H63" s="28">
        <v>0</v>
      </c>
      <c r="I63" s="72">
        <f t="shared" si="3"/>
        <v>0</v>
      </c>
    </row>
    <row r="64" spans="1:9" ht="15.75" thickBot="1">
      <c r="A64" s="15" t="s">
        <v>17</v>
      </c>
      <c r="B64" s="26">
        <v>0</v>
      </c>
      <c r="C64" s="26">
        <v>0</v>
      </c>
      <c r="D64" s="26">
        <v>0</v>
      </c>
      <c r="E64" s="25">
        <f t="shared" si="2"/>
        <v>0</v>
      </c>
      <c r="F64" s="26">
        <v>0</v>
      </c>
      <c r="G64" s="26">
        <v>0</v>
      </c>
      <c r="H64" s="28">
        <v>0</v>
      </c>
      <c r="I64" s="72">
        <f t="shared" si="3"/>
        <v>0</v>
      </c>
    </row>
    <row r="65" spans="1:9" ht="15.75" thickBot="1">
      <c r="A65" s="15" t="s">
        <v>26</v>
      </c>
      <c r="B65" s="26">
        <v>0</v>
      </c>
      <c r="C65" s="26">
        <v>0</v>
      </c>
      <c r="D65" s="26">
        <v>0</v>
      </c>
      <c r="E65" s="25">
        <f t="shared" si="2"/>
        <v>0</v>
      </c>
      <c r="F65" s="26">
        <v>0</v>
      </c>
      <c r="G65" s="26">
        <v>0</v>
      </c>
      <c r="H65" s="28">
        <v>0</v>
      </c>
      <c r="I65" s="72">
        <f t="shared" si="3"/>
        <v>0</v>
      </c>
    </row>
    <row r="66" spans="1:9" ht="15.75" thickBot="1">
      <c r="A66" s="15" t="s">
        <v>18</v>
      </c>
      <c r="B66" s="26">
        <v>0</v>
      </c>
      <c r="C66" s="26">
        <v>0</v>
      </c>
      <c r="D66" s="26">
        <v>0</v>
      </c>
      <c r="E66" s="25">
        <f t="shared" si="2"/>
        <v>0</v>
      </c>
      <c r="F66" s="26">
        <v>0</v>
      </c>
      <c r="G66" s="26">
        <v>0</v>
      </c>
      <c r="H66" s="28">
        <v>0</v>
      </c>
      <c r="I66" s="72">
        <f t="shared" si="3"/>
        <v>0</v>
      </c>
    </row>
    <row r="67" spans="1:9" ht="30.75" thickBot="1">
      <c r="A67" s="15" t="s">
        <v>19</v>
      </c>
      <c r="B67" s="26">
        <v>0</v>
      </c>
      <c r="C67" s="26">
        <v>0</v>
      </c>
      <c r="D67" s="26">
        <v>0</v>
      </c>
      <c r="E67" s="25">
        <f t="shared" si="2"/>
        <v>0</v>
      </c>
      <c r="F67" s="26">
        <v>0</v>
      </c>
      <c r="G67" s="26">
        <v>0</v>
      </c>
      <c r="H67" s="28">
        <v>0</v>
      </c>
      <c r="I67" s="72">
        <f t="shared" si="3"/>
        <v>0</v>
      </c>
    </row>
    <row r="68" spans="1:9" ht="30.75" thickBot="1">
      <c r="A68" s="15" t="s">
        <v>20</v>
      </c>
      <c r="B68" s="26">
        <v>0</v>
      </c>
      <c r="C68" s="26">
        <v>0</v>
      </c>
      <c r="D68" s="26">
        <v>0</v>
      </c>
      <c r="E68" s="25">
        <f t="shared" si="2"/>
        <v>0</v>
      </c>
      <c r="F68" s="26">
        <v>0</v>
      </c>
      <c r="G68" s="26">
        <v>0</v>
      </c>
      <c r="H68" s="28">
        <v>0</v>
      </c>
      <c r="I68" s="73">
        <f t="shared" si="3"/>
        <v>0</v>
      </c>
    </row>
    <row r="69" spans="1:9" ht="30.75" thickBot="1">
      <c r="A69" s="15" t="s">
        <v>21</v>
      </c>
      <c r="B69" s="26">
        <v>0</v>
      </c>
      <c r="C69" s="26">
        <v>0</v>
      </c>
      <c r="D69" s="26">
        <v>0</v>
      </c>
      <c r="E69" s="25">
        <f t="shared" si="2"/>
        <v>0</v>
      </c>
      <c r="F69" s="26">
        <v>0</v>
      </c>
      <c r="G69" s="26">
        <v>0</v>
      </c>
      <c r="H69" s="28">
        <v>0</v>
      </c>
      <c r="I69" s="73">
        <f t="shared" si="3"/>
        <v>0</v>
      </c>
    </row>
    <row r="70" spans="1:9" s="1" customFormat="1" ht="45.75" thickBot="1">
      <c r="A70" s="15" t="s">
        <v>31</v>
      </c>
      <c r="B70" s="26">
        <v>0</v>
      </c>
      <c r="C70" s="26">
        <v>0</v>
      </c>
      <c r="D70" s="26">
        <v>0</v>
      </c>
      <c r="E70" s="25">
        <f t="shared" si="2"/>
        <v>0</v>
      </c>
      <c r="F70" s="26">
        <v>0</v>
      </c>
      <c r="G70" s="26">
        <v>0</v>
      </c>
      <c r="H70" s="28">
        <v>0</v>
      </c>
      <c r="I70" s="74">
        <f t="shared" si="3"/>
        <v>0</v>
      </c>
    </row>
    <row r="71" spans="1:9" ht="30.75" thickBot="1">
      <c r="A71" s="15" t="s">
        <v>22</v>
      </c>
      <c r="B71" s="26">
        <v>0</v>
      </c>
      <c r="C71" s="26">
        <v>0</v>
      </c>
      <c r="D71" s="26">
        <v>0</v>
      </c>
      <c r="E71" s="25">
        <f t="shared" si="2"/>
        <v>0</v>
      </c>
      <c r="F71" s="26">
        <v>0</v>
      </c>
      <c r="G71" s="26">
        <v>0</v>
      </c>
      <c r="H71" s="28">
        <v>0</v>
      </c>
      <c r="I71" s="73">
        <f t="shared" si="3"/>
        <v>0</v>
      </c>
    </row>
    <row r="72" spans="1:9" s="1" customFormat="1">
      <c r="A72" s="105"/>
      <c r="B72" s="27"/>
      <c r="C72" s="27"/>
      <c r="D72" s="27"/>
      <c r="E72" s="111">
        <f>SUM(E53:E71)</f>
        <v>150</v>
      </c>
      <c r="F72" s="27"/>
      <c r="G72" s="27"/>
      <c r="H72" s="27"/>
      <c r="I72" s="114">
        <f>SUM(I53:I71)</f>
        <v>69</v>
      </c>
    </row>
    <row r="73" spans="1:9" s="1" customFormat="1">
      <c r="A73" s="105"/>
      <c r="B73" s="27"/>
      <c r="C73" s="27"/>
      <c r="D73" s="27"/>
      <c r="E73" s="111"/>
      <c r="F73" s="27"/>
      <c r="G73" s="27"/>
      <c r="H73" s="27"/>
      <c r="I73" s="114"/>
    </row>
    <row r="74" spans="1:9" s="1" customFormat="1">
      <c r="A74" s="105"/>
      <c r="B74" s="27"/>
      <c r="C74" s="27"/>
      <c r="D74" s="27"/>
      <c r="E74" s="111"/>
      <c r="F74" s="27"/>
      <c r="G74" s="27"/>
      <c r="H74" s="27"/>
      <c r="I74" s="114"/>
    </row>
    <row r="75" spans="1:9" s="1" customFormat="1">
      <c r="A75" s="105"/>
      <c r="B75" s="27"/>
      <c r="C75" s="27"/>
      <c r="D75" s="27"/>
      <c r="E75" s="111"/>
      <c r="F75" s="27"/>
      <c r="G75" s="27"/>
      <c r="H75" s="27"/>
      <c r="I75" s="114"/>
    </row>
    <row r="76" spans="1:9" s="1" customFormat="1">
      <c r="A76" s="105"/>
      <c r="B76" s="27"/>
      <c r="C76" s="27"/>
      <c r="D76" s="27"/>
      <c r="E76" s="111"/>
      <c r="F76" s="27"/>
      <c r="G76" s="27"/>
      <c r="H76" s="27"/>
      <c r="I76" s="114"/>
    </row>
    <row r="77" spans="1:9" s="1" customFormat="1">
      <c r="A77" s="105"/>
      <c r="B77" s="27"/>
      <c r="C77" s="27"/>
      <c r="D77" s="27"/>
      <c r="E77" s="111"/>
      <c r="F77" s="27"/>
      <c r="G77" s="27"/>
      <c r="H77" s="27"/>
      <c r="I77" s="114"/>
    </row>
    <row r="78" spans="1:9" s="1" customFormat="1">
      <c r="A78" s="105"/>
      <c r="B78" s="27"/>
      <c r="C78" s="27"/>
      <c r="D78" s="27"/>
      <c r="E78" s="111"/>
      <c r="F78" s="27"/>
      <c r="G78" s="27"/>
      <c r="H78" s="27"/>
      <c r="I78" s="114"/>
    </row>
    <row r="79" spans="1:9" s="1" customFormat="1">
      <c r="A79" s="105"/>
      <c r="B79" s="27"/>
      <c r="C79" s="27"/>
      <c r="D79" s="27"/>
      <c r="E79" s="111"/>
      <c r="F79" s="27"/>
      <c r="G79" s="27"/>
      <c r="H79" s="27"/>
      <c r="I79" s="114"/>
    </row>
    <row r="80" spans="1:9" s="1" customFormat="1">
      <c r="A80" s="105"/>
      <c r="B80" s="27"/>
      <c r="C80" s="27"/>
      <c r="D80" s="27"/>
      <c r="E80" s="111"/>
      <c r="F80" s="27"/>
      <c r="G80" s="27"/>
      <c r="H80" s="27"/>
      <c r="I80" s="114"/>
    </row>
    <row r="81" spans="1:9" s="1" customFormat="1">
      <c r="A81" s="105"/>
      <c r="B81" s="27"/>
      <c r="C81" s="27"/>
      <c r="D81" s="27"/>
      <c r="E81" s="111"/>
      <c r="F81" s="27"/>
      <c r="G81" s="27"/>
      <c r="H81" s="27"/>
      <c r="I81" s="114"/>
    </row>
    <row r="82" spans="1:9" s="1" customFormat="1">
      <c r="A82" s="105"/>
      <c r="B82" s="27"/>
      <c r="C82" s="27"/>
      <c r="D82" s="27"/>
      <c r="E82" s="111"/>
      <c r="F82" s="27"/>
      <c r="G82" s="27"/>
      <c r="H82" s="27"/>
      <c r="I82" s="114"/>
    </row>
    <row r="83" spans="1:9" s="1" customFormat="1">
      <c r="A83" s="105"/>
      <c r="B83" s="27"/>
      <c r="C83" s="27"/>
      <c r="D83" s="27"/>
      <c r="E83" s="111"/>
      <c r="F83" s="27"/>
      <c r="G83" s="27"/>
      <c r="H83" s="27"/>
      <c r="I83" s="114"/>
    </row>
    <row r="84" spans="1:9" s="1" customFormat="1">
      <c r="A84" s="105"/>
      <c r="B84" s="27"/>
      <c r="C84" s="27"/>
      <c r="D84" s="27"/>
      <c r="E84" s="111"/>
      <c r="F84" s="27"/>
      <c r="G84" s="27"/>
      <c r="H84" s="27"/>
      <c r="I84" s="114"/>
    </row>
    <row r="85" spans="1:9" s="1" customFormat="1">
      <c r="A85" s="105"/>
      <c r="B85" s="27"/>
      <c r="C85" s="27"/>
      <c r="D85" s="27"/>
      <c r="E85" s="111"/>
      <c r="F85" s="27"/>
      <c r="G85" s="27"/>
      <c r="H85" s="27"/>
      <c r="I85" s="114"/>
    </row>
    <row r="86" spans="1:9" s="1" customFormat="1">
      <c r="A86" s="105"/>
      <c r="B86" s="27"/>
      <c r="C86" s="27"/>
      <c r="D86" s="27"/>
      <c r="E86" s="111"/>
      <c r="F86" s="27"/>
      <c r="G86" s="27"/>
      <c r="H86" s="27"/>
      <c r="I86" s="114"/>
    </row>
    <row r="88" spans="1:9" ht="15.75" thickBot="1">
      <c r="A88" s="90" t="s">
        <v>37</v>
      </c>
      <c r="B88" s="91"/>
      <c r="C88" s="91"/>
      <c r="D88" s="91"/>
      <c r="E88" s="91"/>
      <c r="F88" s="91"/>
      <c r="G88" s="91"/>
      <c r="H88" s="91"/>
      <c r="I88" s="94"/>
    </row>
    <row r="89" spans="1:9" ht="30.75" thickBot="1">
      <c r="A89" s="9"/>
      <c r="B89" s="95" t="s">
        <v>24</v>
      </c>
      <c r="C89" s="96"/>
      <c r="D89" s="97"/>
      <c r="E89" s="11" t="s">
        <v>27</v>
      </c>
      <c r="F89" s="95" t="s">
        <v>25</v>
      </c>
      <c r="G89" s="96"/>
      <c r="H89" s="96"/>
      <c r="I89" s="34" t="s">
        <v>28</v>
      </c>
    </row>
    <row r="90" spans="1:9" ht="16.5" thickBot="1">
      <c r="A90" s="48"/>
      <c r="B90" s="54" t="s">
        <v>38</v>
      </c>
      <c r="C90" s="55" t="s">
        <v>39</v>
      </c>
      <c r="D90" s="10" t="s">
        <v>40</v>
      </c>
      <c r="E90" s="10"/>
      <c r="F90" s="12" t="s">
        <v>41</v>
      </c>
      <c r="G90" s="10" t="s">
        <v>42</v>
      </c>
      <c r="H90" s="35" t="s">
        <v>40</v>
      </c>
      <c r="I90" s="42"/>
    </row>
    <row r="91" spans="1:9" s="1" customFormat="1" ht="16.5" thickBot="1">
      <c r="A91" s="38" t="s">
        <v>44</v>
      </c>
      <c r="B91" s="53">
        <v>0</v>
      </c>
      <c r="C91" s="46">
        <v>0</v>
      </c>
      <c r="D91" s="46">
        <v>0</v>
      </c>
      <c r="E91" s="56">
        <f t="shared" ref="E91:E97" si="4">SUM(B91:D91)</f>
        <v>0</v>
      </c>
      <c r="F91" s="46">
        <v>0</v>
      </c>
      <c r="G91" s="46">
        <v>0</v>
      </c>
      <c r="H91" s="46">
        <v>0</v>
      </c>
      <c r="I91" s="88">
        <f t="shared" ref="I91:I97" si="5">SUM(H91)</f>
        <v>0</v>
      </c>
    </row>
    <row r="92" spans="1:9" ht="16.5" thickBot="1">
      <c r="A92" s="38" t="s">
        <v>0</v>
      </c>
      <c r="B92" s="53">
        <v>0</v>
      </c>
      <c r="C92" s="46">
        <v>0</v>
      </c>
      <c r="D92" s="43">
        <v>0</v>
      </c>
      <c r="E92" s="56">
        <f t="shared" si="4"/>
        <v>0</v>
      </c>
      <c r="F92" s="46">
        <v>0</v>
      </c>
      <c r="G92" s="47">
        <v>0</v>
      </c>
      <c r="H92" s="46">
        <v>0</v>
      </c>
      <c r="I92" s="89">
        <f t="shared" si="5"/>
        <v>0</v>
      </c>
    </row>
    <row r="93" spans="1:9" ht="41.25" customHeight="1" thickBot="1">
      <c r="A93" s="38" t="s">
        <v>1</v>
      </c>
      <c r="B93" s="50">
        <v>0</v>
      </c>
      <c r="C93" s="45">
        <v>0</v>
      </c>
      <c r="D93" s="46">
        <v>0</v>
      </c>
      <c r="E93" s="57">
        <f t="shared" si="4"/>
        <v>0</v>
      </c>
      <c r="F93" s="46">
        <v>0</v>
      </c>
      <c r="G93" s="46">
        <v>0</v>
      </c>
      <c r="H93" s="46">
        <v>0</v>
      </c>
      <c r="I93" s="89">
        <f t="shared" si="5"/>
        <v>0</v>
      </c>
    </row>
    <row r="94" spans="1:9" ht="21" customHeight="1" thickBot="1">
      <c r="A94" s="38" t="s">
        <v>43</v>
      </c>
      <c r="B94" s="49">
        <v>1</v>
      </c>
      <c r="C94" s="46">
        <v>5</v>
      </c>
      <c r="D94" s="44">
        <v>2</v>
      </c>
      <c r="E94" s="58">
        <f t="shared" si="4"/>
        <v>8</v>
      </c>
      <c r="F94" s="46">
        <v>0</v>
      </c>
      <c r="G94" s="46">
        <v>0</v>
      </c>
      <c r="H94" s="46">
        <v>0</v>
      </c>
      <c r="I94" s="89">
        <f t="shared" si="5"/>
        <v>0</v>
      </c>
    </row>
    <row r="95" spans="1:9" ht="33.75" customHeight="1" thickBot="1">
      <c r="A95" s="39" t="s">
        <v>32</v>
      </c>
      <c r="B95" s="50">
        <v>0</v>
      </c>
      <c r="C95" s="47">
        <v>0</v>
      </c>
      <c r="D95" s="46">
        <v>0</v>
      </c>
      <c r="E95" s="59">
        <f t="shared" si="4"/>
        <v>0</v>
      </c>
      <c r="F95" s="46">
        <v>0</v>
      </c>
      <c r="G95" s="46">
        <v>0</v>
      </c>
      <c r="H95" s="46">
        <v>0</v>
      </c>
      <c r="I95" s="89">
        <f t="shared" si="5"/>
        <v>0</v>
      </c>
    </row>
    <row r="96" spans="1:9" ht="30.75" thickBot="1">
      <c r="A96" s="40" t="s">
        <v>23</v>
      </c>
      <c r="B96" s="52">
        <v>0</v>
      </c>
      <c r="C96" s="27">
        <v>0</v>
      </c>
      <c r="D96" s="45">
        <v>0</v>
      </c>
      <c r="E96" s="56">
        <f t="shared" si="4"/>
        <v>0</v>
      </c>
      <c r="F96" s="46">
        <v>0</v>
      </c>
      <c r="G96" s="46">
        <v>0</v>
      </c>
      <c r="H96" s="46">
        <v>0</v>
      </c>
      <c r="I96" s="88">
        <f t="shared" si="5"/>
        <v>0</v>
      </c>
    </row>
    <row r="97" spans="1:9" ht="16.5" thickBot="1">
      <c r="A97" s="41" t="s">
        <v>33</v>
      </c>
      <c r="B97" s="51">
        <v>1</v>
      </c>
      <c r="C97" s="62">
        <v>0</v>
      </c>
      <c r="D97" s="51">
        <v>0</v>
      </c>
      <c r="E97" s="60">
        <f t="shared" si="4"/>
        <v>1</v>
      </c>
      <c r="F97" s="61">
        <v>0</v>
      </c>
      <c r="G97" s="61">
        <v>0</v>
      </c>
      <c r="H97" s="61">
        <v>0</v>
      </c>
      <c r="I97" s="88">
        <f t="shared" si="5"/>
        <v>0</v>
      </c>
    </row>
    <row r="98" spans="1:9">
      <c r="E98" s="115">
        <f>SUM(E91:E97)</f>
        <v>9</v>
      </c>
      <c r="F98" s="116"/>
      <c r="G98" s="116"/>
      <c r="H98" s="116"/>
      <c r="I98" s="115">
        <f>SUM(I91:I97)</f>
        <v>0</v>
      </c>
    </row>
    <row r="99" spans="1:9">
      <c r="B99" s="2"/>
      <c r="C99" s="2"/>
      <c r="D99" s="2"/>
      <c r="E99" s="2"/>
      <c r="F99" s="2"/>
      <c r="G99" s="2"/>
      <c r="H99" s="2"/>
    </row>
    <row r="100" spans="1:9" s="1" customFormat="1">
      <c r="A100"/>
      <c r="B100"/>
      <c r="C100"/>
      <c r="D100"/>
      <c r="F100"/>
      <c r="G100"/>
      <c r="H100"/>
      <c r="I100"/>
    </row>
  </sheetData>
  <mergeCells count="16">
    <mergeCell ref="A2:I2"/>
    <mergeCell ref="A3:I3"/>
    <mergeCell ref="A4:I4"/>
    <mergeCell ref="A5:I5"/>
    <mergeCell ref="A7:I7"/>
    <mergeCell ref="A30:I30"/>
    <mergeCell ref="A50:I50"/>
    <mergeCell ref="A88:I88"/>
    <mergeCell ref="B89:D89"/>
    <mergeCell ref="F89:H89"/>
    <mergeCell ref="B8:D8"/>
    <mergeCell ref="F8:H8"/>
    <mergeCell ref="B31:D31"/>
    <mergeCell ref="F31:H31"/>
    <mergeCell ref="B51:D51"/>
    <mergeCell ref="F51:H5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Trimestre Abr-May-Jun 2017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ybottier</cp:lastModifiedBy>
  <cp:lastPrinted>2016-10-18T19:28:52Z</cp:lastPrinted>
  <dcterms:created xsi:type="dcterms:W3CDTF">2015-10-05T18:37:04Z</dcterms:created>
  <dcterms:modified xsi:type="dcterms:W3CDTF">2017-07-17T13:36:42Z</dcterms:modified>
</cp:coreProperties>
</file>