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Inventario Trimestral\"/>
    </mc:Choice>
  </mc:AlternateContent>
  <bookViews>
    <workbookView xWindow="480" yWindow="2580" windowWidth="14115" windowHeight="2220"/>
  </bookViews>
  <sheets>
    <sheet name="Trimestre Jul. Ago. Sept. 2019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154" i="1" l="1"/>
  <c r="J147" i="1"/>
  <c r="J148" i="1"/>
  <c r="J149" i="1"/>
  <c r="J150" i="1"/>
  <c r="J151" i="1"/>
  <c r="J152" i="1"/>
  <c r="J153" i="1"/>
  <c r="J115" i="1"/>
  <c r="J116" i="1"/>
  <c r="J117" i="1"/>
  <c r="J118" i="1"/>
  <c r="J119" i="1"/>
  <c r="J120" i="1"/>
  <c r="J121" i="1"/>
  <c r="J122" i="1"/>
  <c r="J107" i="1"/>
  <c r="J108" i="1"/>
  <c r="J109" i="1"/>
  <c r="J110" i="1"/>
  <c r="J111" i="1"/>
  <c r="J112" i="1"/>
  <c r="J113" i="1"/>
  <c r="J114" i="1"/>
  <c r="J99" i="1"/>
  <c r="J100" i="1"/>
  <c r="J101" i="1"/>
  <c r="J102" i="1"/>
  <c r="J103" i="1"/>
  <c r="J104" i="1"/>
  <c r="J105" i="1"/>
  <c r="J106" i="1"/>
  <c r="J72" i="1"/>
  <c r="J73" i="1"/>
  <c r="J74" i="1"/>
  <c r="J75" i="1"/>
  <c r="J76" i="1"/>
  <c r="J77" i="1"/>
  <c r="J78" i="1"/>
  <c r="J79" i="1"/>
  <c r="J66" i="1"/>
  <c r="J67" i="1"/>
  <c r="J68" i="1"/>
  <c r="J69" i="1"/>
  <c r="J70" i="1"/>
  <c r="J71" i="1"/>
  <c r="J61" i="1"/>
  <c r="J62" i="1"/>
  <c r="J63" i="1"/>
  <c r="J64" i="1"/>
  <c r="J65" i="1"/>
  <c r="J40" i="1"/>
  <c r="J41" i="1"/>
  <c r="J42" i="1"/>
  <c r="J43" i="1"/>
  <c r="J44" i="1"/>
  <c r="J34" i="1"/>
  <c r="J35" i="1"/>
  <c r="J36" i="1"/>
  <c r="J37" i="1"/>
  <c r="J38" i="1"/>
  <c r="J39" i="1"/>
  <c r="J15" i="1"/>
  <c r="J16" i="1"/>
  <c r="J17" i="1"/>
  <c r="J18" i="1"/>
  <c r="J19" i="1"/>
  <c r="J13" i="1"/>
  <c r="J14" i="1"/>
  <c r="J12" i="1"/>
  <c r="J11" i="1"/>
  <c r="F150" i="1" l="1"/>
  <c r="F147" i="1" l="1"/>
  <c r="F148" i="1"/>
  <c r="F149" i="1"/>
  <c r="F151" i="1"/>
  <c r="F152" i="1"/>
  <c r="F153" i="1"/>
  <c r="F118" i="1"/>
  <c r="F119" i="1"/>
  <c r="F120" i="1"/>
  <c r="F121" i="1"/>
  <c r="F122" i="1"/>
  <c r="F112" i="1"/>
  <c r="F113" i="1"/>
  <c r="F114" i="1"/>
  <c r="F115" i="1"/>
  <c r="F116" i="1"/>
  <c r="F117" i="1"/>
  <c r="F106" i="1"/>
  <c r="F107" i="1"/>
  <c r="F108" i="1"/>
  <c r="F109" i="1"/>
  <c r="F110" i="1"/>
  <c r="F111" i="1"/>
  <c r="F99" i="1"/>
  <c r="F100" i="1"/>
  <c r="F101" i="1"/>
  <c r="F102" i="1"/>
  <c r="F103" i="1"/>
  <c r="F104" i="1"/>
  <c r="F105" i="1"/>
  <c r="F75" i="1"/>
  <c r="F76" i="1"/>
  <c r="F77" i="1"/>
  <c r="F78" i="1"/>
  <c r="F79" i="1"/>
  <c r="F69" i="1"/>
  <c r="F70" i="1"/>
  <c r="F71" i="1"/>
  <c r="F72" i="1"/>
  <c r="F73" i="1"/>
  <c r="F74" i="1"/>
  <c r="F62" i="1"/>
  <c r="F61" i="1" s="1"/>
  <c r="F63" i="1"/>
  <c r="F64" i="1"/>
  <c r="F65" i="1"/>
  <c r="F66" i="1"/>
  <c r="F67" i="1"/>
  <c r="F68" i="1"/>
  <c r="F43" i="1"/>
  <c r="F44" i="1"/>
  <c r="F34" i="1"/>
  <c r="F35" i="1"/>
  <c r="F36" i="1"/>
  <c r="F37" i="1"/>
  <c r="F38" i="1"/>
  <c r="F39" i="1"/>
  <c r="F40" i="1"/>
  <c r="F41" i="1"/>
  <c r="F42" i="1"/>
  <c r="F14" i="1"/>
  <c r="F15" i="1"/>
  <c r="F16" i="1"/>
  <c r="F17" i="1"/>
  <c r="F18" i="1"/>
  <c r="F19" i="1"/>
  <c r="F12" i="1"/>
  <c r="F13" i="1"/>
  <c r="F11" i="1"/>
  <c r="J20" i="1" l="1"/>
  <c r="F155" i="1" l="1"/>
  <c r="J155" i="1"/>
  <c r="J80" i="1"/>
  <c r="F123" i="1"/>
  <c r="J123" i="1"/>
  <c r="J45" i="1"/>
  <c r="F45" i="1"/>
  <c r="F80" i="1"/>
  <c r="F20" i="1"/>
</calcChain>
</file>

<file path=xl/sharedStrings.xml><?xml version="1.0" encoding="utf-8"?>
<sst xmlns="http://schemas.openxmlformats.org/spreadsheetml/2006/main" count="130" uniqueCount="63">
  <si>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</si>
  <si>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</si>
  <si>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</si>
  <si>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</si>
  <si>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</si>
  <si>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</si>
  <si>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</si>
  <si>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</si>
  <si>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</si>
  <si>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</si>
  <si>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</si>
  <si>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</si>
  <si>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</si>
  <si>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</si>
  <si>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</si>
  <si>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</si>
  <si>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</si>
  <si>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</si>
  <si>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</si>
  <si>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</si>
  <si>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</si>
  <si>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</si>
  <si>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</si>
  <si>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</si>
  <si>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</si>
  <si>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</si>
  <si>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</si>
  <si>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</si>
  <si>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</si>
  <si>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</si>
  <si>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</si>
  <si>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</si>
  <si>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</si>
  <si>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</si>
  <si>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</si>
  <si>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</si>
  <si>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</si>
  <si>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</si>
  <si>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</si>
  <si>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</si>
  <si>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</si>
  <si>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</si>
  <si>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</si>
  <si>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</si>
  <si>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</si>
  <si>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</si>
  <si>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</si>
  <si>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Entrega de permiso de Operación ( Rótulos )</t>
  </si>
  <si>
    <t>Cierre Definitivo ( Renuncia )</t>
  </si>
  <si>
    <t>Autorización Para Registro Administración Responsable</t>
  </si>
  <si>
    <t>Licencia Online Deportiva</t>
  </si>
  <si>
    <t>Permiso de Operacion Banca Loteria</t>
  </si>
  <si>
    <t>Actividades Sala de Juegos de Máquinas Tragamonedas</t>
  </si>
  <si>
    <t>Inspección de una Sala de Juego</t>
  </si>
  <si>
    <t>Traspaso de Acciones Licencia o Administracion Responsable</t>
  </si>
  <si>
    <t>Julio</t>
  </si>
  <si>
    <t>Septiembre</t>
  </si>
  <si>
    <t>Agosto</t>
  </si>
  <si>
    <t>Ministerio de Hacienda</t>
  </si>
  <si>
    <t xml:space="preserve">Dirección de Casinos y Juegos de Azar </t>
  </si>
  <si>
    <t xml:space="preserve"> Estadísticas de Solicitudes Recibidas y Conocidas Julio-Septiembre 2019</t>
  </si>
  <si>
    <t>"Año de la Innovación y la Competitividad"</t>
  </si>
  <si>
    <t>Actividades  Bancas de Lotería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</si>
</sst>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name val="Albertu"/>
    </font>
    <font>
      <b/>
      <sz val="10"/>
      <name val="Albertus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b/>
      <sz val="10"/>
      <name val="Albertus MT Lt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 abertu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0" fillId="0" borderId="0" xfId="0" applyNumberFormat="1"/>
    <xf numFmtId="0" fontId="7" fillId="0" borderId="0" xfId="0" applyFont="1" applyFill="1" applyBorder="1" applyAlignment="1">
      <alignment vertical="center" wrapText="1"/>
    </xf>
    <xf numFmtId="1" fontId="10" fillId="0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" fontId="17" fillId="0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1" fontId="15" fillId="0" borderId="1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11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" fontId="12" fillId="0" borderId="14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/>
    </xf>
    <xf numFmtId="1" fontId="8" fillId="0" borderId="14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center"/>
    </xf>
    <xf numFmtId="1" fontId="13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6" fillId="4" borderId="1" xfId="0" applyFont="1" applyFill="1" applyBorder="1"/>
    <xf numFmtId="0" fontId="8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Bancas de Lotería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Jul. Ago. Sept. 2019'!$F$9</c:f>
              <c:strCache>
                <c:ptCount val="1"/>
                <c:pt idx="0">
                  <c:v>Total Recibidas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2019'!$F$20</c:f>
              <c:numCache>
                <c:formatCode>0</c:formatCode>
                <c:ptCount val="1"/>
                <c:pt idx="0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B-4585-A059-F50E53C198BF}"/>
            </c:ext>
          </c:extLst>
        </c:ser>
        <c:ser>
          <c:idx val="1"/>
          <c:order val="1"/>
          <c:tx>
            <c:strRef>
              <c:f>'Trimestre Jul. Ago. Sept. 2019'!$J$9</c:f>
              <c:strCache>
                <c:ptCount val="1"/>
                <c:pt idx="0">
                  <c:v>Total 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2019'!$J$20</c:f>
              <c:numCache>
                <c:formatCode>0</c:formatCode>
                <c:ptCount val="1"/>
                <c:pt idx="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B-4585-A059-F50E53C19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6115456"/>
        <c:axId val="19561792"/>
      </c:barChart>
      <c:catAx>
        <c:axId val="1561154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9561792"/>
        <c:crosses val="autoZero"/>
        <c:auto val="1"/>
        <c:lblAlgn val="ctr"/>
        <c:lblOffset val="100"/>
        <c:noMultiLvlLbl val="0"/>
      </c:catAx>
      <c:valAx>
        <c:axId val="1956179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156115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Bancas Deportivas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Jul. Ago. Sept. 2019'!$F$9</c:f>
              <c:strCache>
                <c:ptCount val="1"/>
                <c:pt idx="0">
                  <c:v>Total Recibidas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2019'!$F$45</c:f>
              <c:numCache>
                <c:formatCode>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3C0-8A5A-F43C82B3D20A}"/>
            </c:ext>
          </c:extLst>
        </c:ser>
        <c:ser>
          <c:idx val="1"/>
          <c:order val="1"/>
          <c:tx>
            <c:strRef>
              <c:f>'Trimestre Jul. Ago. Sept. 2019'!$J$9</c:f>
              <c:strCache>
                <c:ptCount val="1"/>
                <c:pt idx="0">
                  <c:v>Total 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2019'!$J$45</c:f>
              <c:numCache>
                <c:formatCode>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4-43C0-8A5A-F43C82B3D2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8445824"/>
        <c:axId val="211362368"/>
      </c:barChart>
      <c:catAx>
        <c:axId val="218445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362368"/>
        <c:crosses val="autoZero"/>
        <c:auto val="1"/>
        <c:lblAlgn val="ctr"/>
        <c:lblOffset val="100"/>
        <c:noMultiLvlLbl val="0"/>
      </c:catAx>
      <c:valAx>
        <c:axId val="21136236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8445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Máquinas Tragamonedas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Jul. Ago. Sept. 2019'!$F$9</c:f>
              <c:strCache>
                <c:ptCount val="1"/>
                <c:pt idx="0">
                  <c:v>Total Recibidas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2019'!$F$80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0-4A5D-99A5-787EE610799E}"/>
            </c:ext>
          </c:extLst>
        </c:ser>
        <c:ser>
          <c:idx val="1"/>
          <c:order val="1"/>
          <c:tx>
            <c:strRef>
              <c:f>'Trimestre Jul. Ago. Sept. 2019'!$J$9</c:f>
              <c:strCache>
                <c:ptCount val="1"/>
                <c:pt idx="0">
                  <c:v>Total 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2019'!$J$80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0-4A5D-99A5-787EE61079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8723328"/>
        <c:axId val="211367552"/>
      </c:barChart>
      <c:catAx>
        <c:axId val="2187233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367552"/>
        <c:crosses val="autoZero"/>
        <c:auto val="1"/>
        <c:lblAlgn val="ctr"/>
        <c:lblOffset val="100"/>
        <c:noMultiLvlLbl val="0"/>
      </c:catAx>
      <c:valAx>
        <c:axId val="2113675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872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Actividades</a:t>
            </a:r>
            <a:r>
              <a:rPr lang="es-DO" baseline="0"/>
              <a:t> Casinos</a:t>
            </a:r>
            <a:endParaRPr lang="es-DO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Jul. Ago. Sept. 2019'!$F$9</c:f>
              <c:strCache>
                <c:ptCount val="1"/>
                <c:pt idx="0">
                  <c:v>Total Recibidas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2019'!$F$123</c:f>
              <c:numCache>
                <c:formatCode>0</c:formatCode>
                <c:ptCount val="1"/>
                <c:pt idx="0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6-422C-A749-2BEF32197AD4}"/>
            </c:ext>
          </c:extLst>
        </c:ser>
        <c:ser>
          <c:idx val="1"/>
          <c:order val="1"/>
          <c:tx>
            <c:strRef>
              <c:f>'Trimestre Jul. Ago. Sept. 2019'!$J$9</c:f>
              <c:strCache>
                <c:ptCount val="1"/>
                <c:pt idx="0">
                  <c:v>Total 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2019'!$J$123</c:f>
              <c:numCache>
                <c:formatCode>0</c:formatCode>
                <c:ptCount val="1"/>
                <c:pt idx="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6-422C-A749-2BEF32197A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8373632"/>
        <c:axId val="211365824"/>
      </c:barChart>
      <c:catAx>
        <c:axId val="218373632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365824"/>
        <c:crosses val="autoZero"/>
        <c:auto val="1"/>
        <c:lblAlgn val="ctr"/>
        <c:lblOffset val="100"/>
        <c:noMultiLvlLbl val="0"/>
      </c:catAx>
      <c:valAx>
        <c:axId val="21136582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8373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Actividades Bingos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Jul. Ago. Sept. 2019'!$F$9</c:f>
              <c:strCache>
                <c:ptCount val="1"/>
                <c:pt idx="0">
                  <c:v>Total Recibidas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2019'!$F$155</c:f>
              <c:numCache>
                <c:formatCode>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0-4814-929C-B131FFF89B1E}"/>
            </c:ext>
          </c:extLst>
        </c:ser>
        <c:ser>
          <c:idx val="1"/>
          <c:order val="1"/>
          <c:tx>
            <c:strRef>
              <c:f>'Trimestre Jul. Ago. Sept. 2019'!$J$9</c:f>
              <c:strCache>
                <c:ptCount val="1"/>
                <c:pt idx="0">
                  <c:v>Total 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'Trimestre Jul. Ago. Sept. 2019'!$J$155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0-4814-929C-B131FFF89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8723840"/>
        <c:axId val="219426752"/>
      </c:barChart>
      <c:catAx>
        <c:axId val="218723840"/>
        <c:scaling>
          <c:orientation val="minMax"/>
        </c:scaling>
        <c:delete val="1"/>
        <c:axPos val="b"/>
        <c:majorTickMark val="none"/>
        <c:minorTickMark val="none"/>
        <c:tickLblPos val="nextTo"/>
        <c:crossAx val="219426752"/>
        <c:crosses val="autoZero"/>
        <c:auto val="1"/>
        <c:lblAlgn val="ctr"/>
        <c:lblOffset val="100"/>
        <c:noMultiLvlLbl val="0"/>
      </c:catAx>
      <c:valAx>
        <c:axId val="2194267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8723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137160</xdr:rowOff>
    </xdr:from>
    <xdr:to>
      <xdr:col>1</xdr:col>
      <xdr:colOff>1542166</xdr:colOff>
      <xdr:row>3</xdr:row>
      <xdr:rowOff>113454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7755" y="137160"/>
          <a:ext cx="1246891" cy="76369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538057</xdr:colOff>
      <xdr:row>1</xdr:row>
      <xdr:rowOff>60961</xdr:rowOff>
    </xdr:from>
    <xdr:to>
      <xdr:col>9</xdr:col>
      <xdr:colOff>569807</xdr:colOff>
      <xdr:row>3</xdr:row>
      <xdr:rowOff>181611</xdr:rowOff>
    </xdr:to>
    <xdr:pic>
      <xdr:nvPicPr>
        <xdr:cNvPr id="5" name="4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8523817" y="243841"/>
          <a:ext cx="831850" cy="725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</xdr:colOff>
      <xdr:row>20</xdr:row>
      <xdr:rowOff>57150</xdr:rowOff>
    </xdr:from>
    <xdr:to>
      <xdr:col>4</xdr:col>
      <xdr:colOff>388620</xdr:colOff>
      <xdr:row>28</xdr:row>
      <xdr:rowOff>179070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4</xdr:col>
      <xdr:colOff>373380</xdr:colOff>
      <xdr:row>55</xdr:row>
      <xdr:rowOff>205740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4</xdr:col>
      <xdr:colOff>165100</xdr:colOff>
      <xdr:row>93</xdr:row>
      <xdr:rowOff>50800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92826</xdr:colOff>
      <xdr:row>123</xdr:row>
      <xdr:rowOff>83127</xdr:rowOff>
    </xdr:from>
    <xdr:to>
      <xdr:col>5</xdr:col>
      <xdr:colOff>20359</xdr:colOff>
      <xdr:row>138</xdr:row>
      <xdr:rowOff>138545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156</xdr:row>
      <xdr:rowOff>0</xdr:rowOff>
    </xdr:from>
    <xdr:to>
      <xdr:col>4</xdr:col>
      <xdr:colOff>373380</xdr:colOff>
      <xdr:row>169</xdr:row>
      <xdr:rowOff>160020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showGridLines="0" tabSelected="1" showWhiteSpace="0" zoomScale="85" zoomScaleNormal="85" workbookViewId="0">
      <selection activeCell="A141" sqref="A141:XFD143"/>
    </sheetView>
  </sheetViews>
  <sheetFormatPr defaultColWidth="11.42578125" defaultRowHeight="15"/>
  <cols>
    <col min="1" max="1" width="11.5703125" style="1"/>
    <col min="2" max="2" width="40.42578125" customWidth="1"/>
    <col min="3" max="3" width="10.140625" customWidth="1"/>
    <col min="4" max="4" width="10.7109375" customWidth="1"/>
    <col min="5" max="5" width="12.7109375" customWidth="1"/>
    <col min="6" max="6" width="12.42578125" style="1" customWidth="1"/>
    <col min="7" max="7" width="8.140625" customWidth="1"/>
    <col min="8" max="8" width="10.42578125" customWidth="1"/>
    <col min="9" max="9" width="11.7109375" customWidth="1"/>
    <col min="10" max="10" width="10.5703125" customWidth="1"/>
  </cols>
  <sheetData>
    <row r="1" spans="2:10" s="1" customFormat="1"/>
    <row r="2" spans="2:10" s="1" customFormat="1"/>
    <row r="3" spans="2:10" s="1" customFormat="1" ht="33" customHeight="1">
      <c r="B3" s="63" t="s">
        <v>58</v>
      </c>
      <c r="C3" s="63"/>
      <c r="D3" s="63"/>
      <c r="E3" s="63"/>
      <c r="F3" s="63"/>
      <c r="G3" s="63"/>
      <c r="H3" s="63"/>
      <c r="I3" s="63"/>
      <c r="J3" s="63"/>
    </row>
    <row r="4" spans="2:10" s="1" customFormat="1" ht="20.25">
      <c r="B4" s="64" t="s">
        <v>61</v>
      </c>
      <c r="C4" s="64"/>
      <c r="D4" s="64"/>
      <c r="E4" s="64"/>
      <c r="F4" s="64"/>
      <c r="G4" s="64"/>
      <c r="H4" s="64"/>
      <c r="I4" s="64"/>
      <c r="J4" s="64"/>
    </row>
    <row r="5" spans="2:10" s="1" customFormat="1" ht="20.25">
      <c r="B5" s="65" t="s">
        <v>59</v>
      </c>
      <c r="C5" s="65"/>
      <c r="D5" s="65"/>
      <c r="E5" s="65"/>
      <c r="F5" s="65"/>
      <c r="G5" s="65"/>
      <c r="H5" s="65"/>
      <c r="I5" s="65"/>
      <c r="J5" s="65"/>
    </row>
    <row r="6" spans="2:10" s="1" customFormat="1" ht="16.5">
      <c r="B6" s="62" t="s">
        <v>60</v>
      </c>
      <c r="C6" s="62"/>
      <c r="D6" s="62"/>
      <c r="E6" s="62"/>
      <c r="F6" s="62"/>
      <c r="G6" s="62"/>
      <c r="H6" s="62"/>
      <c r="I6" s="62"/>
      <c r="J6" s="62"/>
    </row>
    <row r="7" spans="2:10">
      <c r="B7" s="3"/>
      <c r="C7" s="3"/>
      <c r="D7" s="3"/>
      <c r="E7" s="3"/>
      <c r="F7" s="3"/>
      <c r="G7" s="3"/>
      <c r="H7" s="3"/>
      <c r="I7" s="3"/>
      <c r="J7" s="3"/>
    </row>
    <row r="8" spans="2:10" ht="25.15" customHeight="1" thickBot="1">
      <c r="B8" s="66" t="s">
        <v>62</v>
      </c>
      <c r="C8" s="67"/>
      <c r="D8" s="67"/>
      <c r="E8" s="67"/>
      <c r="F8" s="67"/>
      <c r="G8" s="67"/>
      <c r="H8" s="67"/>
      <c r="I8" s="67"/>
      <c r="J8" s="67"/>
    </row>
    <row r="9" spans="2:10" ht="37.5" customHeight="1" thickBot="1">
      <c r="B9" s="43"/>
      <c r="C9" s="73" t="s">
        <v>17</v>
      </c>
      <c r="D9" s="74"/>
      <c r="E9" s="75"/>
      <c r="F9" s="44" t="s">
        <v>20</v>
      </c>
      <c r="G9" s="76" t="s">
        <v>18</v>
      </c>
      <c r="H9" s="76"/>
      <c r="I9" s="76"/>
      <c r="J9" s="45" t="s">
        <v>21</v>
      </c>
    </row>
    <row r="10" spans="2:10" ht="20.45" customHeight="1" thickBot="1">
      <c r="B10" s="4"/>
      <c r="C10" s="16" t="s">
        <v>55</v>
      </c>
      <c r="D10" s="17" t="s">
        <v>57</v>
      </c>
      <c r="E10" s="17" t="s">
        <v>56</v>
      </c>
      <c r="F10" s="18"/>
      <c r="G10" s="16" t="s">
        <v>55</v>
      </c>
      <c r="H10" s="17" t="s">
        <v>57</v>
      </c>
      <c r="I10" s="17" t="s">
        <v>56</v>
      </c>
      <c r="J10" s="19"/>
    </row>
    <row r="11" spans="2:10" ht="22.5" customHeight="1" thickBot="1">
      <c r="B11" s="51" t="s">
        <v>22</v>
      </c>
      <c r="C11" s="38">
        <v>4</v>
      </c>
      <c r="D11" s="9">
        <v>6</v>
      </c>
      <c r="E11" s="9">
        <v>4</v>
      </c>
      <c r="F11" s="39">
        <f t="shared" ref="F11:F19" si="0">SUM(C11:E11)</f>
        <v>14</v>
      </c>
      <c r="G11" s="9">
        <v>4</v>
      </c>
      <c r="H11" s="9">
        <v>5</v>
      </c>
      <c r="I11" s="9">
        <v>2</v>
      </c>
      <c r="J11" s="40">
        <f t="shared" ref="J11:J19" si="1">SUM(G11:I11)</f>
        <v>11</v>
      </c>
    </row>
    <row r="12" spans="2:10" ht="15.75" thickBot="1">
      <c r="B12" s="51" t="s">
        <v>0</v>
      </c>
      <c r="C12" s="38">
        <v>15</v>
      </c>
      <c r="D12" s="9">
        <v>81</v>
      </c>
      <c r="E12" s="9">
        <v>21</v>
      </c>
      <c r="F12" s="41">
        <f t="shared" si="0"/>
        <v>117</v>
      </c>
      <c r="G12" s="9">
        <v>5</v>
      </c>
      <c r="H12" s="9">
        <v>25</v>
      </c>
      <c r="I12" s="9">
        <v>11</v>
      </c>
      <c r="J12" s="40">
        <f t="shared" si="1"/>
        <v>41</v>
      </c>
    </row>
    <row r="13" spans="2:10" ht="15.75" thickBot="1">
      <c r="B13" s="53" t="s">
        <v>1</v>
      </c>
      <c r="C13" s="38">
        <v>17</v>
      </c>
      <c r="D13" s="9">
        <v>31</v>
      </c>
      <c r="E13" s="9">
        <v>4</v>
      </c>
      <c r="F13" s="41">
        <f t="shared" si="0"/>
        <v>52</v>
      </c>
      <c r="G13" s="9">
        <v>0</v>
      </c>
      <c r="H13" s="9">
        <v>0</v>
      </c>
      <c r="I13" s="9">
        <v>0</v>
      </c>
      <c r="J13" s="40">
        <f t="shared" si="1"/>
        <v>0</v>
      </c>
    </row>
    <row r="14" spans="2:10" ht="15.75" thickBot="1">
      <c r="B14" s="57" t="s">
        <v>31</v>
      </c>
      <c r="C14" s="38">
        <v>1</v>
      </c>
      <c r="D14" s="9">
        <v>0</v>
      </c>
      <c r="E14" s="9">
        <v>0</v>
      </c>
      <c r="F14" s="41">
        <f t="shared" si="0"/>
        <v>1</v>
      </c>
      <c r="G14" s="9">
        <v>0</v>
      </c>
      <c r="H14" s="9">
        <v>0</v>
      </c>
      <c r="I14" s="9">
        <v>0</v>
      </c>
      <c r="J14" s="40">
        <f t="shared" si="1"/>
        <v>0</v>
      </c>
    </row>
    <row r="15" spans="2:10" s="1" customFormat="1" ht="15.75" thickBot="1">
      <c r="B15" s="57" t="s">
        <v>38</v>
      </c>
      <c r="C15" s="38">
        <v>93</v>
      </c>
      <c r="D15" s="9">
        <v>387</v>
      </c>
      <c r="E15" s="9">
        <v>21</v>
      </c>
      <c r="F15" s="41">
        <f t="shared" si="0"/>
        <v>501</v>
      </c>
      <c r="G15" s="9">
        <v>16</v>
      </c>
      <c r="H15" s="9">
        <v>218</v>
      </c>
      <c r="I15" s="9">
        <v>0</v>
      </c>
      <c r="J15" s="40">
        <f t="shared" si="1"/>
        <v>234</v>
      </c>
    </row>
    <row r="16" spans="2:10" s="1" customFormat="1" ht="15.75" thickBot="1">
      <c r="B16" s="57" t="s">
        <v>37</v>
      </c>
      <c r="C16" s="38">
        <v>43</v>
      </c>
      <c r="D16" s="9">
        <v>16</v>
      </c>
      <c r="E16" s="9">
        <v>15</v>
      </c>
      <c r="F16" s="41">
        <f t="shared" si="0"/>
        <v>74</v>
      </c>
      <c r="G16" s="9">
        <v>41</v>
      </c>
      <c r="H16" s="9">
        <v>7</v>
      </c>
      <c r="I16" s="9">
        <v>2</v>
      </c>
      <c r="J16" s="40">
        <f t="shared" si="1"/>
        <v>50</v>
      </c>
    </row>
    <row r="17" spans="1:12" s="1" customFormat="1" ht="15.75" thickBot="1">
      <c r="B17" s="57" t="s">
        <v>51</v>
      </c>
      <c r="C17" s="38">
        <v>61</v>
      </c>
      <c r="D17" s="9">
        <v>26</v>
      </c>
      <c r="E17" s="9">
        <v>1</v>
      </c>
      <c r="F17" s="41">
        <f t="shared" si="0"/>
        <v>88</v>
      </c>
      <c r="G17" s="9">
        <v>0</v>
      </c>
      <c r="H17" s="9">
        <v>6</v>
      </c>
      <c r="I17" s="9">
        <v>1</v>
      </c>
      <c r="J17" s="41">
        <f t="shared" si="1"/>
        <v>7</v>
      </c>
      <c r="K17" s="61"/>
      <c r="L17" s="60"/>
    </row>
    <row r="18" spans="1:12" ht="15.75" thickBot="1">
      <c r="B18" s="57" t="s">
        <v>48</v>
      </c>
      <c r="C18" s="38">
        <v>0</v>
      </c>
      <c r="D18" s="9">
        <v>3</v>
      </c>
      <c r="E18" s="9">
        <v>0</v>
      </c>
      <c r="F18" s="41">
        <f t="shared" si="0"/>
        <v>3</v>
      </c>
      <c r="G18" s="9">
        <v>0</v>
      </c>
      <c r="H18" s="9">
        <v>1</v>
      </c>
      <c r="I18" s="9">
        <v>0</v>
      </c>
      <c r="J18" s="41">
        <f t="shared" si="1"/>
        <v>1</v>
      </c>
    </row>
    <row r="19" spans="1:12" ht="15.6" customHeight="1" thickBot="1">
      <c r="B19" s="57" t="s">
        <v>47</v>
      </c>
      <c r="C19" s="38">
        <v>0</v>
      </c>
      <c r="D19" s="9">
        <v>2</v>
      </c>
      <c r="E19" s="9">
        <v>0</v>
      </c>
      <c r="F19" s="41">
        <f t="shared" si="0"/>
        <v>2</v>
      </c>
      <c r="G19" s="9">
        <v>0</v>
      </c>
      <c r="H19" s="9">
        <v>2</v>
      </c>
      <c r="I19" s="9">
        <v>0</v>
      </c>
      <c r="J19" s="41">
        <f t="shared" si="1"/>
        <v>2</v>
      </c>
    </row>
    <row r="20" spans="1:12" s="1" customFormat="1" ht="26.25" customHeight="1">
      <c r="A20" s="60"/>
      <c r="B20" s="8"/>
      <c r="C20" s="24"/>
      <c r="D20" s="25"/>
      <c r="E20" s="25"/>
      <c r="F20" s="26">
        <f>SUM(F11:F19)</f>
        <v>852</v>
      </c>
      <c r="G20" s="25"/>
      <c r="H20" s="27"/>
      <c r="I20" s="24"/>
      <c r="J20" s="26">
        <f>SUM(J11:J19)</f>
        <v>346</v>
      </c>
    </row>
    <row r="21" spans="1:12" s="1" customFormat="1" ht="26.25" customHeight="1">
      <c r="A21" s="60"/>
      <c r="B21" s="8"/>
      <c r="C21" s="24"/>
      <c r="D21" s="25"/>
      <c r="E21" s="25"/>
      <c r="F21" s="26"/>
      <c r="G21" s="25"/>
      <c r="H21" s="27"/>
      <c r="I21" s="24"/>
      <c r="J21" s="26"/>
    </row>
    <row r="22" spans="1:12" s="1" customFormat="1" ht="26.25" customHeight="1">
      <c r="A22" s="60"/>
      <c r="B22" s="8"/>
      <c r="C22" s="24"/>
      <c r="D22" s="25"/>
      <c r="E22" s="25"/>
      <c r="F22" s="26"/>
      <c r="G22" s="25"/>
      <c r="H22" s="27"/>
      <c r="I22" s="24"/>
      <c r="J22" s="26"/>
    </row>
    <row r="23" spans="1:12" s="1" customFormat="1" ht="26.25" customHeight="1">
      <c r="A23" s="60"/>
      <c r="B23" s="8"/>
      <c r="C23" s="24"/>
      <c r="D23" s="25"/>
      <c r="E23" s="25"/>
      <c r="F23" s="26"/>
      <c r="G23" s="25"/>
      <c r="H23" s="27"/>
      <c r="I23" s="24"/>
      <c r="J23" s="26"/>
    </row>
    <row r="24" spans="1:12" s="1" customFormat="1" ht="26.25" customHeight="1">
      <c r="A24" s="60"/>
      <c r="B24" s="8"/>
      <c r="C24" s="24"/>
      <c r="D24" s="25"/>
      <c r="E24" s="25"/>
      <c r="F24" s="26"/>
      <c r="G24" s="25"/>
      <c r="H24" s="27"/>
      <c r="I24" s="24"/>
      <c r="J24" s="26"/>
    </row>
    <row r="25" spans="1:12" s="1" customFormat="1" ht="26.25" customHeight="1">
      <c r="A25" s="60"/>
      <c r="B25" s="8"/>
      <c r="C25" s="24"/>
      <c r="D25" s="25"/>
      <c r="E25" s="25"/>
      <c r="F25" s="26"/>
      <c r="G25" s="25"/>
      <c r="H25" s="27"/>
      <c r="I25" s="24"/>
      <c r="J25" s="26"/>
    </row>
    <row r="26" spans="1:12" s="1" customFormat="1" ht="26.25" customHeight="1">
      <c r="A26" s="60"/>
      <c r="B26" s="8"/>
      <c r="C26" s="24"/>
      <c r="D26" s="25"/>
      <c r="E26" s="25"/>
      <c r="F26" s="26"/>
      <c r="G26" s="25"/>
      <c r="H26" s="27"/>
      <c r="I26" s="24"/>
      <c r="J26" s="26"/>
    </row>
    <row r="27" spans="1:12" s="1" customFormat="1" ht="26.25" customHeight="1">
      <c r="A27" s="60"/>
      <c r="B27" s="8"/>
      <c r="C27" s="24"/>
      <c r="D27" s="25"/>
      <c r="E27" s="25"/>
      <c r="F27" s="26"/>
      <c r="G27" s="25"/>
      <c r="H27" s="27"/>
      <c r="I27" s="24"/>
      <c r="J27" s="26"/>
    </row>
    <row r="28" spans="1:12" s="1" customFormat="1" ht="26.25" customHeight="1">
      <c r="A28" s="60"/>
      <c r="B28" s="8"/>
      <c r="C28" s="24"/>
      <c r="D28" s="25"/>
      <c r="E28" s="25"/>
      <c r="F28" s="26"/>
      <c r="G28" s="25"/>
      <c r="H28" s="27"/>
      <c r="I28" s="24"/>
      <c r="J28" s="26"/>
    </row>
    <row r="29" spans="1:12" s="1" customFormat="1" ht="26.25" customHeight="1">
      <c r="A29" s="60"/>
      <c r="B29" s="8"/>
      <c r="C29" s="24"/>
      <c r="D29" s="25"/>
      <c r="E29" s="25"/>
      <c r="F29" s="26"/>
      <c r="G29" s="25"/>
      <c r="H29" s="27"/>
      <c r="I29" s="24"/>
      <c r="J29" s="26"/>
    </row>
    <row r="30" spans="1:12" s="1" customFormat="1" ht="26.25" customHeight="1">
      <c r="A30" s="60"/>
      <c r="B30" s="8"/>
      <c r="C30" s="24"/>
      <c r="D30" s="25"/>
      <c r="E30" s="25"/>
      <c r="F30" s="26"/>
      <c r="G30" s="25"/>
      <c r="H30" s="27"/>
      <c r="I30" s="24"/>
      <c r="J30" s="26"/>
    </row>
    <row r="31" spans="1:12" s="1" customFormat="1" ht="25.9" customHeight="1" thickBot="1">
      <c r="B31" s="66" t="s">
        <v>28</v>
      </c>
      <c r="C31" s="67"/>
      <c r="D31" s="67"/>
      <c r="E31" s="67"/>
      <c r="F31" s="67"/>
      <c r="G31" s="67"/>
      <c r="H31" s="67"/>
      <c r="I31" s="67"/>
      <c r="J31" s="67"/>
    </row>
    <row r="32" spans="1:12" s="1" customFormat="1" ht="40.5" customHeight="1" thickBot="1">
      <c r="B32" s="43"/>
      <c r="C32" s="73" t="s">
        <v>17</v>
      </c>
      <c r="D32" s="74"/>
      <c r="E32" s="75"/>
      <c r="F32" s="44" t="s">
        <v>20</v>
      </c>
      <c r="G32" s="73" t="s">
        <v>18</v>
      </c>
      <c r="H32" s="74"/>
      <c r="I32" s="74"/>
      <c r="J32" s="46" t="s">
        <v>21</v>
      </c>
    </row>
    <row r="33" spans="2:11" s="1" customFormat="1" ht="20.45" customHeight="1" thickBot="1">
      <c r="B33" s="5"/>
      <c r="C33" s="16" t="s">
        <v>55</v>
      </c>
      <c r="D33" s="17" t="s">
        <v>57</v>
      </c>
      <c r="E33" s="17" t="s">
        <v>56</v>
      </c>
      <c r="F33" s="18"/>
      <c r="G33" s="16" t="s">
        <v>55</v>
      </c>
      <c r="H33" s="17" t="s">
        <v>57</v>
      </c>
      <c r="I33" s="17" t="s">
        <v>56</v>
      </c>
      <c r="J33" s="19"/>
    </row>
    <row r="34" spans="2:11" s="1" customFormat="1" ht="15" customHeight="1" thickBot="1">
      <c r="B34" s="51" t="s">
        <v>22</v>
      </c>
      <c r="C34" s="42">
        <v>5</v>
      </c>
      <c r="D34" s="20">
        <v>2</v>
      </c>
      <c r="E34" s="20">
        <v>2</v>
      </c>
      <c r="F34" s="15">
        <f t="shared" ref="F34:F44" si="2">SUM(C34:E34)</f>
        <v>9</v>
      </c>
      <c r="G34" s="13">
        <v>3</v>
      </c>
      <c r="H34" s="20">
        <v>0</v>
      </c>
      <c r="I34" s="20">
        <v>0</v>
      </c>
      <c r="J34" s="40">
        <f t="shared" ref="J34:J44" si="3">SUM(G34:I34)</f>
        <v>3</v>
      </c>
    </row>
    <row r="35" spans="2:11" s="1" customFormat="1" ht="15" customHeight="1" thickBot="1">
      <c r="B35" s="51" t="s">
        <v>0</v>
      </c>
      <c r="C35" s="42">
        <v>1</v>
      </c>
      <c r="D35" s="20">
        <v>11</v>
      </c>
      <c r="E35" s="20">
        <v>5</v>
      </c>
      <c r="F35" s="15">
        <f t="shared" si="2"/>
        <v>17</v>
      </c>
      <c r="G35" s="13">
        <v>3</v>
      </c>
      <c r="H35" s="20">
        <v>0</v>
      </c>
      <c r="I35" s="20">
        <v>0</v>
      </c>
      <c r="J35" s="40">
        <f t="shared" si="3"/>
        <v>3</v>
      </c>
    </row>
    <row r="36" spans="2:11" ht="15.75" thickBot="1">
      <c r="B36" s="51" t="s">
        <v>1</v>
      </c>
      <c r="C36" s="42">
        <v>1</v>
      </c>
      <c r="D36" s="20">
        <v>10</v>
      </c>
      <c r="E36" s="20">
        <v>2</v>
      </c>
      <c r="F36" s="15">
        <f t="shared" si="2"/>
        <v>13</v>
      </c>
      <c r="G36" s="13">
        <v>2</v>
      </c>
      <c r="H36" s="20">
        <v>1</v>
      </c>
      <c r="I36" s="20">
        <v>0</v>
      </c>
      <c r="J36" s="40">
        <f t="shared" si="3"/>
        <v>3</v>
      </c>
    </row>
    <row r="37" spans="2:11" ht="15.75" thickBot="1">
      <c r="B37" s="51" t="s">
        <v>3</v>
      </c>
      <c r="C37" s="42">
        <v>0</v>
      </c>
      <c r="D37" s="20">
        <v>0</v>
      </c>
      <c r="E37" s="20">
        <v>0</v>
      </c>
      <c r="F37" s="15">
        <f t="shared" si="2"/>
        <v>0</v>
      </c>
      <c r="G37" s="13">
        <v>0</v>
      </c>
      <c r="H37" s="20">
        <v>0</v>
      </c>
      <c r="I37" s="20">
        <v>0</v>
      </c>
      <c r="J37" s="40">
        <f t="shared" si="3"/>
        <v>0</v>
      </c>
    </row>
    <row r="38" spans="2:11" ht="15.75" thickBot="1">
      <c r="B38" s="51" t="s">
        <v>2</v>
      </c>
      <c r="C38" s="42">
        <v>7</v>
      </c>
      <c r="D38" s="20">
        <v>14</v>
      </c>
      <c r="E38" s="20">
        <v>2</v>
      </c>
      <c r="F38" s="15">
        <f t="shared" si="2"/>
        <v>23</v>
      </c>
      <c r="G38" s="13">
        <v>0</v>
      </c>
      <c r="H38" s="20">
        <v>0</v>
      </c>
      <c r="I38" s="20">
        <v>0</v>
      </c>
      <c r="J38" s="40">
        <f t="shared" si="3"/>
        <v>0</v>
      </c>
    </row>
    <row r="39" spans="2:11" ht="15.6" customHeight="1" thickBot="1">
      <c r="B39" s="51" t="s">
        <v>6</v>
      </c>
      <c r="C39" s="42">
        <v>0</v>
      </c>
      <c r="D39" s="20">
        <v>0</v>
      </c>
      <c r="E39" s="20">
        <v>0</v>
      </c>
      <c r="F39" s="15">
        <f t="shared" si="2"/>
        <v>0</v>
      </c>
      <c r="G39" s="13">
        <v>0</v>
      </c>
      <c r="H39" s="20">
        <v>0</v>
      </c>
      <c r="I39" s="20">
        <v>0</v>
      </c>
      <c r="J39" s="40">
        <f t="shared" si="3"/>
        <v>0</v>
      </c>
    </row>
    <row r="40" spans="2:11" ht="15.75" thickBot="1">
      <c r="B40" s="54" t="s">
        <v>5</v>
      </c>
      <c r="C40" s="42">
        <v>0</v>
      </c>
      <c r="D40" s="20">
        <v>0</v>
      </c>
      <c r="E40" s="20">
        <v>0</v>
      </c>
      <c r="F40" s="15">
        <f t="shared" si="2"/>
        <v>0</v>
      </c>
      <c r="G40" s="13">
        <v>0</v>
      </c>
      <c r="H40" s="20">
        <v>0</v>
      </c>
      <c r="I40" s="20">
        <v>0</v>
      </c>
      <c r="J40" s="40">
        <f t="shared" si="3"/>
        <v>0</v>
      </c>
    </row>
    <row r="41" spans="2:11" ht="15.75" thickBot="1">
      <c r="B41" s="54" t="s">
        <v>4</v>
      </c>
      <c r="C41" s="11">
        <v>0</v>
      </c>
      <c r="D41" s="20">
        <v>0</v>
      </c>
      <c r="E41" s="20">
        <v>0</v>
      </c>
      <c r="F41" s="15">
        <f t="shared" si="2"/>
        <v>0</v>
      </c>
      <c r="G41" s="13">
        <v>0</v>
      </c>
      <c r="H41" s="20">
        <v>0</v>
      </c>
      <c r="I41" s="20">
        <v>0</v>
      </c>
      <c r="J41" s="14">
        <f t="shared" si="3"/>
        <v>0</v>
      </c>
    </row>
    <row r="42" spans="2:11" ht="15" customHeight="1" thickBot="1">
      <c r="B42" s="57" t="s">
        <v>34</v>
      </c>
      <c r="C42" s="11">
        <v>3</v>
      </c>
      <c r="D42" s="11">
        <v>4</v>
      </c>
      <c r="E42" s="11">
        <v>13</v>
      </c>
      <c r="F42" s="15">
        <f t="shared" si="2"/>
        <v>20</v>
      </c>
      <c r="G42" s="13">
        <v>1</v>
      </c>
      <c r="H42" s="20">
        <v>0</v>
      </c>
      <c r="I42" s="20">
        <v>7</v>
      </c>
      <c r="J42" s="14">
        <f t="shared" si="3"/>
        <v>8</v>
      </c>
    </row>
    <row r="43" spans="2:11">
      <c r="B43" s="54" t="s">
        <v>36</v>
      </c>
      <c r="C43" s="10">
        <v>6</v>
      </c>
      <c r="D43" s="11">
        <v>0</v>
      </c>
      <c r="E43" s="37">
        <v>3</v>
      </c>
      <c r="F43" s="12">
        <f t="shared" si="2"/>
        <v>9</v>
      </c>
      <c r="G43" s="13">
        <v>6</v>
      </c>
      <c r="H43" s="20">
        <v>0</v>
      </c>
      <c r="I43" s="13">
        <v>3</v>
      </c>
      <c r="J43" s="14">
        <f t="shared" si="3"/>
        <v>9</v>
      </c>
      <c r="K43" s="7"/>
    </row>
    <row r="44" spans="2:11" ht="16.149999999999999" customHeight="1">
      <c r="B44" s="59" t="s">
        <v>50</v>
      </c>
      <c r="C44" s="10">
        <v>0</v>
      </c>
      <c r="D44" s="11">
        <v>0</v>
      </c>
      <c r="E44" s="10">
        <v>0</v>
      </c>
      <c r="F44" s="12">
        <f t="shared" si="2"/>
        <v>0</v>
      </c>
      <c r="G44" s="13">
        <v>0</v>
      </c>
      <c r="H44" s="20">
        <v>0</v>
      </c>
      <c r="I44" s="13">
        <v>0</v>
      </c>
      <c r="J44" s="14">
        <f t="shared" si="3"/>
        <v>0</v>
      </c>
    </row>
    <row r="45" spans="2:11" s="1" customFormat="1" ht="22.5" customHeight="1">
      <c r="B45" s="8"/>
      <c r="C45" s="28"/>
      <c r="D45" s="29"/>
      <c r="E45" s="28"/>
      <c r="F45" s="30">
        <f>SUM(F34:F44)</f>
        <v>91</v>
      </c>
      <c r="G45" s="31"/>
      <c r="H45" s="32"/>
      <c r="I45" s="31"/>
      <c r="J45" s="33">
        <f>SUM(J34:J44)</f>
        <v>26</v>
      </c>
    </row>
    <row r="46" spans="2:11" s="1" customFormat="1" ht="22.5" customHeight="1">
      <c r="B46" s="8"/>
      <c r="C46" s="28"/>
      <c r="D46" s="29"/>
      <c r="E46" s="28"/>
      <c r="F46" s="30"/>
      <c r="G46" s="31"/>
      <c r="H46" s="32"/>
      <c r="I46" s="31"/>
      <c r="J46" s="33"/>
    </row>
    <row r="47" spans="2:11" s="1" customFormat="1" ht="22.5" customHeight="1">
      <c r="B47" s="8"/>
      <c r="C47" s="28"/>
      <c r="D47" s="29"/>
      <c r="E47" s="28"/>
      <c r="F47" s="30"/>
      <c r="G47" s="31"/>
      <c r="H47" s="32"/>
      <c r="I47" s="31"/>
      <c r="J47" s="33"/>
    </row>
    <row r="48" spans="2:11" s="1" customFormat="1" ht="22.5" customHeight="1">
      <c r="B48" s="8"/>
      <c r="C48" s="28"/>
      <c r="D48" s="29"/>
      <c r="E48" s="28"/>
      <c r="F48" s="30"/>
      <c r="G48" s="31"/>
      <c r="H48" s="32"/>
      <c r="I48" s="31"/>
      <c r="J48" s="33"/>
    </row>
    <row r="49" spans="2:10" s="1" customFormat="1" ht="22.5" customHeight="1">
      <c r="B49" s="8"/>
      <c r="C49" s="28"/>
      <c r="D49" s="29"/>
      <c r="E49" s="28"/>
      <c r="F49" s="30"/>
      <c r="G49" s="31"/>
      <c r="H49" s="32"/>
      <c r="I49" s="31"/>
      <c r="J49" s="33"/>
    </row>
    <row r="50" spans="2:10" s="1" customFormat="1" ht="22.5" customHeight="1">
      <c r="B50" s="8"/>
      <c r="C50" s="28"/>
      <c r="D50" s="29"/>
      <c r="E50" s="28"/>
      <c r="F50" s="30"/>
      <c r="G50" s="31"/>
      <c r="H50" s="32"/>
      <c r="I50" s="31"/>
      <c r="J50" s="33"/>
    </row>
    <row r="51" spans="2:10" s="1" customFormat="1" ht="22.5" customHeight="1">
      <c r="B51" s="8"/>
      <c r="C51" s="28"/>
      <c r="D51" s="29"/>
      <c r="E51" s="28"/>
      <c r="F51" s="30"/>
      <c r="G51" s="31"/>
      <c r="H51" s="32"/>
      <c r="I51" s="31"/>
      <c r="J51" s="33"/>
    </row>
    <row r="52" spans="2:10" s="1" customFormat="1" ht="22.5" customHeight="1">
      <c r="B52" s="8"/>
      <c r="C52" s="28"/>
      <c r="D52" s="29"/>
      <c r="E52" s="28"/>
      <c r="F52" s="30"/>
      <c r="G52" s="31"/>
      <c r="H52" s="32"/>
      <c r="I52" s="31"/>
      <c r="J52" s="33"/>
    </row>
    <row r="53" spans="2:10" s="1" customFormat="1" ht="22.5" customHeight="1">
      <c r="B53" s="8"/>
      <c r="C53" s="28"/>
      <c r="D53" s="29"/>
      <c r="E53" s="28"/>
      <c r="F53" s="30"/>
      <c r="G53" s="31"/>
      <c r="H53" s="32"/>
      <c r="I53" s="31"/>
      <c r="J53" s="33"/>
    </row>
    <row r="54" spans="2:10" s="1" customFormat="1" ht="22.5" customHeight="1">
      <c r="B54" s="8"/>
      <c r="C54" s="28"/>
      <c r="D54" s="29"/>
      <c r="E54" s="28"/>
      <c r="F54" s="30"/>
      <c r="G54" s="31"/>
      <c r="H54" s="32"/>
      <c r="I54" s="31"/>
      <c r="J54" s="33"/>
    </row>
    <row r="55" spans="2:10" s="1" customFormat="1" ht="22.5" customHeight="1">
      <c r="B55" s="8"/>
      <c r="C55" s="28"/>
      <c r="D55" s="29"/>
      <c r="E55" s="28"/>
      <c r="F55" s="30"/>
      <c r="G55" s="31"/>
      <c r="H55" s="32"/>
      <c r="I55" s="31"/>
      <c r="J55" s="33"/>
    </row>
    <row r="56" spans="2:10" s="1" customFormat="1" ht="22.5" customHeight="1">
      <c r="B56" s="8"/>
      <c r="C56" s="28"/>
      <c r="D56" s="29"/>
      <c r="E56" s="28"/>
      <c r="F56" s="30"/>
      <c r="G56" s="31"/>
      <c r="H56" s="32"/>
      <c r="I56" s="31"/>
      <c r="J56" s="33"/>
    </row>
    <row r="57" spans="2:10" s="1" customFormat="1" ht="22.5" customHeight="1">
      <c r="B57" s="8"/>
      <c r="C57" s="28"/>
      <c r="D57" s="29"/>
      <c r="E57" s="28"/>
      <c r="F57" s="30"/>
      <c r="G57" s="31"/>
      <c r="H57" s="32"/>
      <c r="I57" s="31"/>
      <c r="J57" s="33"/>
    </row>
    <row r="58" spans="2:10" s="1" customFormat="1" ht="28.15" customHeight="1" thickBot="1">
      <c r="B58" s="66" t="s">
        <v>52</v>
      </c>
      <c r="C58" s="67"/>
      <c r="D58" s="67"/>
      <c r="E58" s="67"/>
      <c r="F58" s="67"/>
      <c r="G58" s="67"/>
      <c r="H58" s="67"/>
      <c r="I58" s="67"/>
      <c r="J58" s="67"/>
    </row>
    <row r="59" spans="2:10" ht="30.75" thickBot="1">
      <c r="B59" s="43"/>
      <c r="C59" s="73" t="s">
        <v>17</v>
      </c>
      <c r="D59" s="74"/>
      <c r="E59" s="75"/>
      <c r="F59" s="44" t="s">
        <v>20</v>
      </c>
      <c r="G59" s="73" t="s">
        <v>18</v>
      </c>
      <c r="H59" s="74"/>
      <c r="I59" s="74"/>
      <c r="J59" s="46" t="s">
        <v>21</v>
      </c>
    </row>
    <row r="60" spans="2:10" s="1" customFormat="1" ht="22.15" customHeight="1" thickBot="1">
      <c r="B60" s="5"/>
      <c r="C60" s="16" t="s">
        <v>55</v>
      </c>
      <c r="D60" s="17" t="s">
        <v>57</v>
      </c>
      <c r="E60" s="17" t="s">
        <v>56</v>
      </c>
      <c r="F60" s="18"/>
      <c r="G60" s="16" t="s">
        <v>55</v>
      </c>
      <c r="H60" s="17" t="s">
        <v>57</v>
      </c>
      <c r="I60" s="17" t="s">
        <v>56</v>
      </c>
      <c r="J60" s="19"/>
    </row>
    <row r="61" spans="2:10" s="1" customFormat="1" ht="15.75" thickBot="1">
      <c r="B61" s="51" t="s">
        <v>7</v>
      </c>
      <c r="C61" s="20">
        <v>0</v>
      </c>
      <c r="D61" s="20">
        <v>0</v>
      </c>
      <c r="E61" s="20">
        <v>9</v>
      </c>
      <c r="F61" s="15">
        <f>F62</f>
        <v>0</v>
      </c>
      <c r="G61" s="20">
        <v>0</v>
      </c>
      <c r="H61" s="20">
        <v>0</v>
      </c>
      <c r="I61" s="20">
        <v>0</v>
      </c>
      <c r="J61" s="15">
        <f t="shared" ref="J61:J79" si="4">SUM(G61:I61)</f>
        <v>0</v>
      </c>
    </row>
    <row r="62" spans="2:10" s="1" customFormat="1" ht="15.75" thickBot="1">
      <c r="B62" s="51" t="s">
        <v>3</v>
      </c>
      <c r="C62" s="20">
        <v>0</v>
      </c>
      <c r="D62" s="20">
        <v>0</v>
      </c>
      <c r="E62" s="20">
        <v>0</v>
      </c>
      <c r="F62" s="15">
        <f t="shared" ref="F62:F79" si="5">SUM(C62:E62)</f>
        <v>0</v>
      </c>
      <c r="G62" s="20">
        <v>0</v>
      </c>
      <c r="H62" s="20">
        <v>0</v>
      </c>
      <c r="I62" s="20">
        <v>0</v>
      </c>
      <c r="J62" s="15">
        <f t="shared" si="4"/>
        <v>0</v>
      </c>
    </row>
    <row r="63" spans="2:10" s="1" customFormat="1" ht="30.75" thickBot="1">
      <c r="B63" s="56" t="s">
        <v>23</v>
      </c>
      <c r="C63" s="20">
        <v>0</v>
      </c>
      <c r="D63" s="20">
        <v>0</v>
      </c>
      <c r="E63" s="20">
        <v>0</v>
      </c>
      <c r="F63" s="15">
        <f t="shared" si="5"/>
        <v>0</v>
      </c>
      <c r="G63" s="20">
        <v>0</v>
      </c>
      <c r="H63" s="20">
        <v>0</v>
      </c>
      <c r="I63" s="20">
        <v>0</v>
      </c>
      <c r="J63" s="15">
        <f t="shared" si="4"/>
        <v>0</v>
      </c>
    </row>
    <row r="64" spans="2:10" s="1" customFormat="1" ht="15.75" thickBot="1">
      <c r="B64" s="51" t="s">
        <v>8</v>
      </c>
      <c r="C64" s="20">
        <v>0</v>
      </c>
      <c r="D64" s="20">
        <v>0</v>
      </c>
      <c r="E64" s="20">
        <v>0</v>
      </c>
      <c r="F64" s="15">
        <f t="shared" si="5"/>
        <v>0</v>
      </c>
      <c r="G64" s="20">
        <v>0</v>
      </c>
      <c r="H64" s="20">
        <v>0</v>
      </c>
      <c r="I64" s="20">
        <v>0</v>
      </c>
      <c r="J64" s="15">
        <f t="shared" si="4"/>
        <v>0</v>
      </c>
    </row>
    <row r="65" spans="2:10" s="1" customFormat="1" ht="15.75" thickBot="1">
      <c r="B65" s="56" t="s">
        <v>6</v>
      </c>
      <c r="C65" s="20">
        <v>0</v>
      </c>
      <c r="D65" s="20">
        <v>0</v>
      </c>
      <c r="E65" s="20">
        <v>3</v>
      </c>
      <c r="F65" s="15">
        <f t="shared" si="5"/>
        <v>3</v>
      </c>
      <c r="G65" s="20">
        <v>0</v>
      </c>
      <c r="H65" s="20">
        <v>0</v>
      </c>
      <c r="I65" s="20">
        <v>0</v>
      </c>
      <c r="J65" s="15">
        <f t="shared" si="4"/>
        <v>0</v>
      </c>
    </row>
    <row r="66" spans="2:10" s="1" customFormat="1" ht="15.75" thickBot="1">
      <c r="B66" s="51" t="s">
        <v>9</v>
      </c>
      <c r="C66" s="20">
        <v>0</v>
      </c>
      <c r="D66" s="20">
        <v>0</v>
      </c>
      <c r="E66" s="20">
        <v>0</v>
      </c>
      <c r="F66" s="15">
        <f t="shared" si="5"/>
        <v>0</v>
      </c>
      <c r="G66" s="20">
        <v>0</v>
      </c>
      <c r="H66" s="20">
        <v>0</v>
      </c>
      <c r="I66" s="20">
        <v>0</v>
      </c>
      <c r="J66" s="15">
        <f t="shared" si="4"/>
        <v>0</v>
      </c>
    </row>
    <row r="67" spans="2:10" s="1" customFormat="1" ht="15.75" thickBot="1">
      <c r="B67" s="51" t="s">
        <v>40</v>
      </c>
      <c r="C67" s="20">
        <v>0</v>
      </c>
      <c r="D67" s="20">
        <v>0</v>
      </c>
      <c r="E67" s="20">
        <v>0</v>
      </c>
      <c r="F67" s="15">
        <f t="shared" si="5"/>
        <v>0</v>
      </c>
      <c r="G67" s="20">
        <v>0</v>
      </c>
      <c r="H67" s="20">
        <v>0</v>
      </c>
      <c r="I67" s="20">
        <v>0</v>
      </c>
      <c r="J67" s="15">
        <f t="shared" si="4"/>
        <v>0</v>
      </c>
    </row>
    <row r="68" spans="2:10" s="1" customFormat="1" ht="15.75" thickBot="1">
      <c r="B68" s="51" t="s">
        <v>10</v>
      </c>
      <c r="C68" s="20">
        <v>0</v>
      </c>
      <c r="D68" s="20">
        <v>0</v>
      </c>
      <c r="E68" s="20">
        <v>0</v>
      </c>
      <c r="F68" s="15">
        <f t="shared" si="5"/>
        <v>0</v>
      </c>
      <c r="G68" s="20">
        <v>0</v>
      </c>
      <c r="H68" s="20">
        <v>0</v>
      </c>
      <c r="I68" s="20">
        <v>0</v>
      </c>
      <c r="J68" s="15">
        <f t="shared" si="4"/>
        <v>0</v>
      </c>
    </row>
    <row r="69" spans="2:10" s="1" customFormat="1" ht="15.75" thickBot="1">
      <c r="B69" s="51" t="s">
        <v>11</v>
      </c>
      <c r="C69" s="20">
        <v>0</v>
      </c>
      <c r="D69" s="20">
        <v>0</v>
      </c>
      <c r="E69" s="20">
        <v>0</v>
      </c>
      <c r="F69" s="15">
        <f t="shared" si="5"/>
        <v>0</v>
      </c>
      <c r="G69" s="20">
        <v>0</v>
      </c>
      <c r="H69" s="20">
        <v>0</v>
      </c>
      <c r="I69" s="20">
        <v>0</v>
      </c>
      <c r="J69" s="15">
        <f t="shared" si="4"/>
        <v>0</v>
      </c>
    </row>
    <row r="70" spans="2:10" s="1" customFormat="1" ht="15.75" thickBot="1">
      <c r="B70" s="51" t="s">
        <v>12</v>
      </c>
      <c r="C70" s="20">
        <v>0</v>
      </c>
      <c r="D70" s="20">
        <v>0</v>
      </c>
      <c r="E70" s="20">
        <v>0</v>
      </c>
      <c r="F70" s="15">
        <f t="shared" si="5"/>
        <v>0</v>
      </c>
      <c r="G70" s="20">
        <v>0</v>
      </c>
      <c r="H70" s="20">
        <v>0</v>
      </c>
      <c r="I70" s="20">
        <v>0</v>
      </c>
      <c r="J70" s="15">
        <f t="shared" si="4"/>
        <v>0</v>
      </c>
    </row>
    <row r="71" spans="2:10" s="1" customFormat="1" ht="30.75" thickBot="1">
      <c r="B71" s="51" t="s">
        <v>13</v>
      </c>
      <c r="C71" s="20">
        <v>0</v>
      </c>
      <c r="D71" s="20">
        <v>0</v>
      </c>
      <c r="E71" s="20">
        <v>0</v>
      </c>
      <c r="F71" s="15">
        <f t="shared" si="5"/>
        <v>0</v>
      </c>
      <c r="G71" s="20">
        <v>0</v>
      </c>
      <c r="H71" s="20">
        <v>0</v>
      </c>
      <c r="I71" s="20">
        <v>0</v>
      </c>
      <c r="J71" s="15">
        <f t="shared" si="4"/>
        <v>0</v>
      </c>
    </row>
    <row r="72" spans="2:10" s="1" customFormat="1" ht="30.75" thickBot="1">
      <c r="B72" s="51" t="s">
        <v>54</v>
      </c>
      <c r="C72" s="20">
        <v>0</v>
      </c>
      <c r="D72" s="20">
        <v>0</v>
      </c>
      <c r="E72" s="20">
        <v>0</v>
      </c>
      <c r="F72" s="15">
        <f t="shared" si="5"/>
        <v>0</v>
      </c>
      <c r="G72" s="20">
        <v>0</v>
      </c>
      <c r="H72" s="20">
        <v>0</v>
      </c>
      <c r="I72" s="20">
        <v>0</v>
      </c>
      <c r="J72" s="15">
        <f t="shared" si="4"/>
        <v>0</v>
      </c>
    </row>
    <row r="73" spans="2:10" s="1" customFormat="1" ht="15.75" thickBot="1">
      <c r="B73" s="51" t="s">
        <v>19</v>
      </c>
      <c r="C73" s="20">
        <v>0</v>
      </c>
      <c r="D73" s="20">
        <v>0</v>
      </c>
      <c r="E73" s="20">
        <v>0</v>
      </c>
      <c r="F73" s="15">
        <f t="shared" si="5"/>
        <v>0</v>
      </c>
      <c r="G73" s="20">
        <v>0</v>
      </c>
      <c r="H73" s="20">
        <v>0</v>
      </c>
      <c r="I73" s="20">
        <v>0</v>
      </c>
      <c r="J73" s="15">
        <f t="shared" si="4"/>
        <v>0</v>
      </c>
    </row>
    <row r="74" spans="2:10" s="1" customFormat="1" ht="30.75" thickBot="1">
      <c r="B74" s="57" t="s">
        <v>24</v>
      </c>
      <c r="C74" s="20">
        <v>0</v>
      </c>
      <c r="D74" s="20">
        <v>0</v>
      </c>
      <c r="E74" s="20">
        <v>0</v>
      </c>
      <c r="F74" s="15">
        <f t="shared" si="5"/>
        <v>0</v>
      </c>
      <c r="G74" s="20">
        <v>0</v>
      </c>
      <c r="H74" s="20">
        <v>0</v>
      </c>
      <c r="I74" s="20">
        <v>0</v>
      </c>
      <c r="J74" s="15">
        <f t="shared" si="4"/>
        <v>0</v>
      </c>
    </row>
    <row r="75" spans="2:10" s="1" customFormat="1" ht="30.75" thickBot="1">
      <c r="B75" s="57" t="s">
        <v>49</v>
      </c>
      <c r="C75" s="20">
        <v>0</v>
      </c>
      <c r="D75" s="20">
        <v>0</v>
      </c>
      <c r="E75" s="20">
        <v>0</v>
      </c>
      <c r="F75" s="15">
        <f t="shared" si="5"/>
        <v>0</v>
      </c>
      <c r="G75" s="20">
        <v>0</v>
      </c>
      <c r="H75" s="20">
        <v>0</v>
      </c>
      <c r="I75" s="20">
        <v>0</v>
      </c>
      <c r="J75" s="15">
        <f t="shared" si="4"/>
        <v>0</v>
      </c>
    </row>
    <row r="76" spans="2:10" s="1" customFormat="1" ht="15.75" thickBot="1">
      <c r="B76" s="51" t="s">
        <v>53</v>
      </c>
      <c r="C76" s="20">
        <v>0</v>
      </c>
      <c r="D76" s="20">
        <v>0</v>
      </c>
      <c r="E76" s="20">
        <v>0</v>
      </c>
      <c r="F76" s="15">
        <f t="shared" si="5"/>
        <v>0</v>
      </c>
      <c r="G76" s="20">
        <v>0</v>
      </c>
      <c r="H76" s="20">
        <v>0</v>
      </c>
      <c r="I76" s="20">
        <v>0</v>
      </c>
      <c r="J76" s="21">
        <f t="shared" si="4"/>
        <v>0</v>
      </c>
    </row>
    <row r="77" spans="2:10" s="1" customFormat="1" ht="15.75" thickBot="1">
      <c r="B77" s="58" t="s">
        <v>43</v>
      </c>
      <c r="C77" s="20">
        <v>0</v>
      </c>
      <c r="D77" s="20">
        <v>0</v>
      </c>
      <c r="E77" s="20">
        <v>0</v>
      </c>
      <c r="F77" s="15">
        <f t="shared" si="5"/>
        <v>0</v>
      </c>
      <c r="G77" s="20">
        <v>0</v>
      </c>
      <c r="H77" s="20">
        <v>0</v>
      </c>
      <c r="I77" s="20">
        <v>0</v>
      </c>
      <c r="J77" s="15">
        <f t="shared" si="4"/>
        <v>0</v>
      </c>
    </row>
    <row r="78" spans="2:10" s="1" customFormat="1" ht="15.75" thickBot="1">
      <c r="B78" s="57" t="s">
        <v>45</v>
      </c>
      <c r="C78" s="20">
        <v>0</v>
      </c>
      <c r="D78" s="20">
        <v>0</v>
      </c>
      <c r="E78" s="20">
        <v>0</v>
      </c>
      <c r="F78" s="15">
        <f t="shared" si="5"/>
        <v>0</v>
      </c>
      <c r="G78" s="20">
        <v>0</v>
      </c>
      <c r="H78" s="20">
        <v>0</v>
      </c>
      <c r="I78" s="20">
        <v>0</v>
      </c>
      <c r="J78" s="15">
        <f t="shared" si="4"/>
        <v>0</v>
      </c>
    </row>
    <row r="79" spans="2:10" s="1" customFormat="1" ht="15.75" thickBot="1">
      <c r="B79" s="57" t="s">
        <v>46</v>
      </c>
      <c r="C79" s="20">
        <v>0</v>
      </c>
      <c r="D79" s="20">
        <v>0</v>
      </c>
      <c r="E79" s="20">
        <v>0</v>
      </c>
      <c r="F79" s="15">
        <f t="shared" si="5"/>
        <v>0</v>
      </c>
      <c r="G79" s="20">
        <v>0</v>
      </c>
      <c r="H79" s="20">
        <v>0</v>
      </c>
      <c r="I79" s="20">
        <v>0</v>
      </c>
      <c r="J79" s="15">
        <f t="shared" si="4"/>
        <v>0</v>
      </c>
    </row>
    <row r="80" spans="2:10" s="1" customFormat="1">
      <c r="B80" s="8"/>
      <c r="C80" s="32"/>
      <c r="D80" s="32"/>
      <c r="E80" s="32"/>
      <c r="F80" s="34">
        <f>SUM(F61:F79)</f>
        <v>3</v>
      </c>
      <c r="G80" s="32"/>
      <c r="H80" s="32"/>
      <c r="I80" s="32"/>
      <c r="J80" s="34">
        <f>SUM(J61:J79)</f>
        <v>0</v>
      </c>
    </row>
    <row r="81" spans="2:10" s="1" customFormat="1">
      <c r="B81" s="8"/>
      <c r="C81" s="32"/>
      <c r="D81" s="32"/>
      <c r="E81" s="32"/>
      <c r="F81" s="34"/>
      <c r="G81" s="32"/>
      <c r="H81" s="32"/>
      <c r="I81" s="32"/>
      <c r="J81" s="34"/>
    </row>
    <row r="82" spans="2:10" s="1" customFormat="1">
      <c r="B82" s="8"/>
      <c r="C82" s="32"/>
      <c r="D82" s="32"/>
      <c r="E82" s="32"/>
      <c r="F82" s="34"/>
      <c r="G82" s="32"/>
      <c r="H82" s="32"/>
      <c r="I82" s="32"/>
      <c r="J82" s="34"/>
    </row>
    <row r="83" spans="2:10" s="1" customFormat="1">
      <c r="B83" s="8"/>
      <c r="C83" s="32"/>
      <c r="D83" s="32"/>
      <c r="E83" s="32"/>
      <c r="F83" s="34"/>
      <c r="G83" s="32"/>
      <c r="H83" s="32"/>
      <c r="I83" s="32"/>
      <c r="J83" s="34"/>
    </row>
    <row r="84" spans="2:10" s="1" customFormat="1">
      <c r="B84" s="8"/>
      <c r="C84" s="32"/>
      <c r="D84" s="32"/>
      <c r="E84" s="32"/>
      <c r="F84" s="34"/>
      <c r="G84" s="32"/>
      <c r="H84" s="32"/>
      <c r="I84" s="32"/>
      <c r="J84" s="34"/>
    </row>
    <row r="85" spans="2:10" s="1" customFormat="1">
      <c r="B85" s="8"/>
      <c r="C85" s="32"/>
      <c r="D85" s="32"/>
      <c r="E85" s="32"/>
      <c r="F85" s="34"/>
      <c r="G85" s="32"/>
      <c r="H85" s="32"/>
      <c r="I85" s="32"/>
      <c r="J85" s="34"/>
    </row>
    <row r="86" spans="2:10" s="1" customFormat="1">
      <c r="B86" s="8"/>
      <c r="C86" s="32"/>
      <c r="D86" s="32"/>
      <c r="E86" s="32"/>
      <c r="F86" s="34"/>
      <c r="G86" s="32"/>
      <c r="H86" s="32"/>
      <c r="I86" s="32"/>
      <c r="J86" s="34"/>
    </row>
    <row r="87" spans="2:10" s="1" customFormat="1">
      <c r="B87" s="8"/>
      <c r="C87" s="32"/>
      <c r="D87" s="32"/>
      <c r="E87" s="32"/>
      <c r="F87" s="34"/>
      <c r="G87" s="32"/>
      <c r="H87" s="32"/>
      <c r="I87" s="32"/>
      <c r="J87" s="34"/>
    </row>
    <row r="88" spans="2:10" s="1" customFormat="1">
      <c r="B88" s="8"/>
      <c r="C88" s="32"/>
      <c r="D88" s="32"/>
      <c r="E88" s="32"/>
      <c r="F88" s="34"/>
      <c r="G88" s="32"/>
      <c r="H88" s="32"/>
      <c r="I88" s="32"/>
      <c r="J88" s="34"/>
    </row>
    <row r="89" spans="2:10" s="1" customFormat="1">
      <c r="B89" s="8"/>
      <c r="C89" s="32"/>
      <c r="D89" s="32"/>
      <c r="E89" s="32"/>
      <c r="F89" s="34"/>
      <c r="G89" s="32"/>
      <c r="H89" s="32"/>
      <c r="I89" s="32"/>
      <c r="J89" s="34"/>
    </row>
    <row r="90" spans="2:10" s="1" customFormat="1">
      <c r="B90" s="8"/>
      <c r="C90" s="32"/>
      <c r="D90" s="32"/>
      <c r="E90" s="32"/>
      <c r="F90" s="34"/>
      <c r="G90" s="32"/>
      <c r="H90" s="32"/>
      <c r="I90" s="32"/>
      <c r="J90" s="34"/>
    </row>
    <row r="91" spans="2:10" s="1" customFormat="1">
      <c r="B91" s="8"/>
      <c r="C91" s="32"/>
      <c r="D91" s="32"/>
      <c r="E91" s="32"/>
      <c r="F91" s="34"/>
      <c r="G91" s="32"/>
      <c r="H91" s="32"/>
      <c r="I91" s="32"/>
      <c r="J91" s="34"/>
    </row>
    <row r="92" spans="2:10" s="1" customFormat="1">
      <c r="B92" s="8"/>
      <c r="C92" s="32"/>
      <c r="D92" s="32"/>
      <c r="E92" s="32"/>
      <c r="F92" s="34"/>
      <c r="G92" s="32"/>
      <c r="H92" s="32"/>
      <c r="I92" s="32"/>
      <c r="J92" s="34"/>
    </row>
    <row r="93" spans="2:10" s="1" customFormat="1">
      <c r="B93" s="8"/>
      <c r="C93" s="32"/>
      <c r="D93" s="32"/>
      <c r="E93" s="32"/>
      <c r="F93" s="34"/>
      <c r="G93" s="32"/>
      <c r="H93" s="32"/>
      <c r="I93" s="32"/>
      <c r="J93" s="34"/>
    </row>
    <row r="94" spans="2:10" s="1" customFormat="1">
      <c r="B94" s="8"/>
      <c r="C94" s="32"/>
      <c r="D94" s="32"/>
      <c r="E94" s="32"/>
      <c r="F94" s="34"/>
      <c r="G94" s="32"/>
      <c r="H94" s="32"/>
      <c r="I94" s="32"/>
      <c r="J94" s="34"/>
    </row>
    <row r="95" spans="2:10" s="1" customFormat="1">
      <c r="B95" s="8"/>
      <c r="C95" s="32"/>
      <c r="D95" s="32"/>
      <c r="E95" s="32"/>
      <c r="F95" s="34"/>
      <c r="G95" s="32"/>
      <c r="H95" s="32"/>
      <c r="I95" s="32"/>
      <c r="J95" s="34"/>
    </row>
    <row r="96" spans="2:10" s="1" customFormat="1" ht="26.45" customHeight="1" thickBot="1">
      <c r="B96" s="68" t="s">
        <v>29</v>
      </c>
      <c r="C96" s="69"/>
      <c r="D96" s="69"/>
      <c r="E96" s="69"/>
      <c r="F96" s="69"/>
      <c r="G96" s="69"/>
      <c r="H96" s="69"/>
      <c r="I96" s="69"/>
      <c r="J96" s="69"/>
    </row>
    <row r="97" spans="2:10" s="1" customFormat="1" ht="30.75" thickBot="1">
      <c r="B97" s="47"/>
      <c r="C97" s="77" t="s">
        <v>17</v>
      </c>
      <c r="D97" s="78"/>
      <c r="E97" s="79"/>
      <c r="F97" s="44" t="s">
        <v>20</v>
      </c>
      <c r="G97" s="77" t="s">
        <v>18</v>
      </c>
      <c r="H97" s="78"/>
      <c r="I97" s="78"/>
      <c r="J97" s="46" t="s">
        <v>21</v>
      </c>
    </row>
    <row r="98" spans="2:10" s="1" customFormat="1" ht="23.45" customHeight="1" thickBot="1">
      <c r="B98" s="5"/>
      <c r="C98" s="16" t="s">
        <v>55</v>
      </c>
      <c r="D98" s="17" t="s">
        <v>57</v>
      </c>
      <c r="E98" s="17" t="s">
        <v>56</v>
      </c>
      <c r="F98" s="18"/>
      <c r="G98" s="16" t="s">
        <v>55</v>
      </c>
      <c r="H98" s="17" t="s">
        <v>57</v>
      </c>
      <c r="I98" s="17" t="s">
        <v>56</v>
      </c>
      <c r="J98" s="19"/>
    </row>
    <row r="99" spans="2:10" s="1" customFormat="1" ht="15.75" thickBot="1">
      <c r="B99" s="51" t="s">
        <v>7</v>
      </c>
      <c r="C99" s="20">
        <v>15</v>
      </c>
      <c r="D99" s="20">
        <v>38</v>
      </c>
      <c r="E99" s="20">
        <v>21</v>
      </c>
      <c r="F99" s="15">
        <f t="shared" ref="F99:F122" si="6">SUM(C99:E99)</f>
        <v>74</v>
      </c>
      <c r="G99" s="20">
        <v>8</v>
      </c>
      <c r="H99" s="20">
        <v>14</v>
      </c>
      <c r="I99" s="20">
        <v>7</v>
      </c>
      <c r="J99" s="21">
        <f t="shared" ref="J99:J122" si="7">SUM(G99:I99)</f>
        <v>29</v>
      </c>
    </row>
    <row r="100" spans="2:10" s="1" customFormat="1" ht="15.75" thickBot="1">
      <c r="B100" s="51" t="s">
        <v>3</v>
      </c>
      <c r="C100" s="20">
        <v>0</v>
      </c>
      <c r="D100" s="20">
        <v>0</v>
      </c>
      <c r="E100" s="20">
        <v>0</v>
      </c>
      <c r="F100" s="15">
        <f t="shared" si="6"/>
        <v>0</v>
      </c>
      <c r="G100" s="20">
        <v>0</v>
      </c>
      <c r="H100" s="20">
        <v>0</v>
      </c>
      <c r="I100" s="20">
        <v>0</v>
      </c>
      <c r="J100" s="21">
        <f t="shared" si="7"/>
        <v>0</v>
      </c>
    </row>
    <row r="101" spans="2:10" s="1" customFormat="1" ht="30.75" thickBot="1">
      <c r="B101" s="56" t="s">
        <v>23</v>
      </c>
      <c r="C101" s="20">
        <v>8</v>
      </c>
      <c r="D101" s="20">
        <v>40</v>
      </c>
      <c r="E101" s="20">
        <v>28</v>
      </c>
      <c r="F101" s="15">
        <f t="shared" si="6"/>
        <v>76</v>
      </c>
      <c r="G101" s="20">
        <v>8</v>
      </c>
      <c r="H101" s="20">
        <v>24</v>
      </c>
      <c r="I101" s="20">
        <v>18</v>
      </c>
      <c r="J101" s="21">
        <f t="shared" si="7"/>
        <v>50</v>
      </c>
    </row>
    <row r="102" spans="2:10" s="1" customFormat="1" ht="15.75" thickBot="1">
      <c r="B102" s="51" t="s">
        <v>8</v>
      </c>
      <c r="C102" s="20">
        <v>0</v>
      </c>
      <c r="D102" s="20">
        <v>0</v>
      </c>
      <c r="E102" s="20">
        <v>0</v>
      </c>
      <c r="F102" s="15">
        <f t="shared" si="6"/>
        <v>0</v>
      </c>
      <c r="G102" s="20">
        <v>3</v>
      </c>
      <c r="H102" s="20">
        <v>0</v>
      </c>
      <c r="I102" s="20">
        <v>0</v>
      </c>
      <c r="J102" s="21">
        <f t="shared" si="7"/>
        <v>3</v>
      </c>
    </row>
    <row r="103" spans="2:10" s="1" customFormat="1" ht="15.75" thickBot="1">
      <c r="B103" s="56" t="s">
        <v>6</v>
      </c>
      <c r="C103" s="20">
        <v>25</v>
      </c>
      <c r="D103" s="20">
        <v>25</v>
      </c>
      <c r="E103" s="20">
        <v>52</v>
      </c>
      <c r="F103" s="15">
        <f t="shared" si="6"/>
        <v>102</v>
      </c>
      <c r="G103" s="20">
        <v>25</v>
      </c>
      <c r="H103" s="20">
        <v>25</v>
      </c>
      <c r="I103" s="20">
        <v>0</v>
      </c>
      <c r="J103" s="21">
        <f t="shared" si="7"/>
        <v>50</v>
      </c>
    </row>
    <row r="104" spans="2:10" s="1" customFormat="1" ht="15.75" thickBot="1">
      <c r="B104" s="51" t="s">
        <v>9</v>
      </c>
      <c r="C104" s="20">
        <v>0</v>
      </c>
      <c r="D104" s="20">
        <v>0</v>
      </c>
      <c r="E104" s="20">
        <v>1</v>
      </c>
      <c r="F104" s="15">
        <f t="shared" si="6"/>
        <v>1</v>
      </c>
      <c r="G104" s="20">
        <v>0</v>
      </c>
      <c r="H104" s="20">
        <v>0</v>
      </c>
      <c r="I104" s="20">
        <v>0</v>
      </c>
      <c r="J104" s="21">
        <f t="shared" si="7"/>
        <v>0</v>
      </c>
    </row>
    <row r="105" spans="2:10" s="1" customFormat="1" ht="15.75" thickBot="1">
      <c r="B105" s="51" t="s">
        <v>40</v>
      </c>
      <c r="C105" s="20">
        <v>0</v>
      </c>
      <c r="D105" s="20">
        <v>1</v>
      </c>
      <c r="E105" s="20">
        <v>2</v>
      </c>
      <c r="F105" s="15">
        <f t="shared" si="6"/>
        <v>3</v>
      </c>
      <c r="G105" s="20">
        <v>2</v>
      </c>
      <c r="H105" s="20">
        <v>1</v>
      </c>
      <c r="I105" s="20">
        <v>0</v>
      </c>
      <c r="J105" s="21">
        <f t="shared" si="7"/>
        <v>3</v>
      </c>
    </row>
    <row r="106" spans="2:10" s="1" customFormat="1" ht="15.75" thickBot="1">
      <c r="B106" s="51" t="s">
        <v>10</v>
      </c>
      <c r="C106" s="20">
        <v>0</v>
      </c>
      <c r="D106" s="20">
        <v>0</v>
      </c>
      <c r="E106" s="20">
        <v>0</v>
      </c>
      <c r="F106" s="15">
        <f t="shared" si="6"/>
        <v>0</v>
      </c>
      <c r="G106" s="20">
        <v>0</v>
      </c>
      <c r="H106" s="20">
        <v>0</v>
      </c>
      <c r="I106" s="20">
        <v>0</v>
      </c>
      <c r="J106" s="15">
        <f t="shared" si="7"/>
        <v>0</v>
      </c>
    </row>
    <row r="107" spans="2:10" s="1" customFormat="1" ht="15.75" thickBot="1">
      <c r="B107" s="51" t="s">
        <v>11</v>
      </c>
      <c r="C107" s="20">
        <v>0</v>
      </c>
      <c r="D107" s="20">
        <v>0</v>
      </c>
      <c r="E107" s="20">
        <v>0</v>
      </c>
      <c r="F107" s="15">
        <f t="shared" si="6"/>
        <v>0</v>
      </c>
      <c r="G107" s="20">
        <v>0</v>
      </c>
      <c r="H107" s="20">
        <v>0</v>
      </c>
      <c r="I107" s="20">
        <v>0</v>
      </c>
      <c r="J107" s="15">
        <f t="shared" si="7"/>
        <v>0</v>
      </c>
    </row>
    <row r="108" spans="2:10" s="1" customFormat="1" ht="15.75" thickBot="1">
      <c r="B108" s="51" t="s">
        <v>12</v>
      </c>
      <c r="C108" s="20">
        <v>0</v>
      </c>
      <c r="D108" s="20">
        <v>0</v>
      </c>
      <c r="E108" s="20">
        <v>0</v>
      </c>
      <c r="F108" s="15">
        <f t="shared" si="6"/>
        <v>0</v>
      </c>
      <c r="G108" s="20">
        <v>0</v>
      </c>
      <c r="H108" s="20">
        <v>0</v>
      </c>
      <c r="I108" s="20">
        <v>0</v>
      </c>
      <c r="J108" s="15">
        <f t="shared" si="7"/>
        <v>0</v>
      </c>
    </row>
    <row r="109" spans="2:10" s="1" customFormat="1" ht="30.75" thickBot="1">
      <c r="B109" s="51" t="s">
        <v>13</v>
      </c>
      <c r="C109" s="20">
        <v>0</v>
      </c>
      <c r="D109" s="20">
        <v>37</v>
      </c>
      <c r="E109" s="20">
        <v>31</v>
      </c>
      <c r="F109" s="15">
        <f t="shared" si="6"/>
        <v>68</v>
      </c>
      <c r="G109" s="20">
        <v>0</v>
      </c>
      <c r="H109" s="20">
        <v>5</v>
      </c>
      <c r="I109" s="20">
        <v>0</v>
      </c>
      <c r="J109" s="15">
        <f t="shared" si="7"/>
        <v>5</v>
      </c>
    </row>
    <row r="110" spans="2:10" s="1" customFormat="1" ht="30.75" thickBot="1">
      <c r="B110" s="51" t="s">
        <v>41</v>
      </c>
      <c r="C110" s="20">
        <v>0</v>
      </c>
      <c r="D110" s="20">
        <v>0</v>
      </c>
      <c r="E110" s="20">
        <v>0</v>
      </c>
      <c r="F110" s="15">
        <f t="shared" si="6"/>
        <v>0</v>
      </c>
      <c r="G110" s="20">
        <v>2</v>
      </c>
      <c r="H110" s="20">
        <v>0</v>
      </c>
      <c r="I110" s="20">
        <v>0</v>
      </c>
      <c r="J110" s="15">
        <f t="shared" si="7"/>
        <v>2</v>
      </c>
    </row>
    <row r="111" spans="2:10" s="1" customFormat="1" ht="15.75" thickBot="1">
      <c r="B111" s="51" t="s">
        <v>19</v>
      </c>
      <c r="C111" s="20">
        <v>0</v>
      </c>
      <c r="D111" s="20">
        <v>0</v>
      </c>
      <c r="E111" s="20">
        <v>0</v>
      </c>
      <c r="F111" s="15">
        <f t="shared" si="6"/>
        <v>0</v>
      </c>
      <c r="G111" s="20">
        <v>1</v>
      </c>
      <c r="H111" s="20">
        <v>0</v>
      </c>
      <c r="I111" s="20">
        <v>0</v>
      </c>
      <c r="J111" s="15">
        <f t="shared" si="7"/>
        <v>1</v>
      </c>
    </row>
    <row r="112" spans="2:10" s="1" customFormat="1" ht="15.75" thickBot="1">
      <c r="B112" s="53" t="s">
        <v>14</v>
      </c>
      <c r="C112" s="20">
        <v>0</v>
      </c>
      <c r="D112" s="20">
        <v>0</v>
      </c>
      <c r="E112" s="20">
        <v>1</v>
      </c>
      <c r="F112" s="15">
        <f t="shared" si="6"/>
        <v>1</v>
      </c>
      <c r="G112" s="20">
        <v>0</v>
      </c>
      <c r="H112" s="20">
        <v>0</v>
      </c>
      <c r="I112" s="20">
        <v>0</v>
      </c>
      <c r="J112" s="15">
        <f t="shared" si="7"/>
        <v>0</v>
      </c>
    </row>
    <row r="113" spans="2:10" s="1" customFormat="1" ht="15.75" thickBot="1">
      <c r="B113" s="57" t="s">
        <v>15</v>
      </c>
      <c r="C113" s="20">
        <v>0</v>
      </c>
      <c r="D113" s="20">
        <v>0</v>
      </c>
      <c r="E113" s="20">
        <v>0</v>
      </c>
      <c r="F113" s="15">
        <f t="shared" si="6"/>
        <v>0</v>
      </c>
      <c r="G113" s="20">
        <v>0</v>
      </c>
      <c r="H113" s="20">
        <v>0</v>
      </c>
      <c r="I113" s="20">
        <v>0</v>
      </c>
      <c r="J113" s="15">
        <f t="shared" si="7"/>
        <v>0</v>
      </c>
    </row>
    <row r="114" spans="2:10" s="1" customFormat="1" ht="30.75" thickBot="1">
      <c r="B114" s="57" t="s">
        <v>24</v>
      </c>
      <c r="C114" s="20">
        <v>0</v>
      </c>
      <c r="D114" s="20">
        <v>0</v>
      </c>
      <c r="E114" s="20">
        <v>0</v>
      </c>
      <c r="F114" s="15">
        <f t="shared" si="6"/>
        <v>0</v>
      </c>
      <c r="G114" s="20">
        <v>2</v>
      </c>
      <c r="H114" s="20">
        <v>0</v>
      </c>
      <c r="I114" s="20">
        <v>0</v>
      </c>
      <c r="J114" s="21">
        <f t="shared" si="7"/>
        <v>2</v>
      </c>
    </row>
    <row r="115" spans="2:10" s="1" customFormat="1" ht="30.75" thickBot="1">
      <c r="B115" s="57" t="s">
        <v>49</v>
      </c>
      <c r="C115" s="20">
        <v>0</v>
      </c>
      <c r="D115" s="20">
        <v>0</v>
      </c>
      <c r="E115" s="20">
        <v>1</v>
      </c>
      <c r="F115" s="15">
        <f t="shared" si="6"/>
        <v>1</v>
      </c>
      <c r="G115" s="20">
        <v>1</v>
      </c>
      <c r="H115" s="20">
        <v>0</v>
      </c>
      <c r="I115" s="20">
        <v>0</v>
      </c>
      <c r="J115" s="21">
        <f t="shared" si="7"/>
        <v>1</v>
      </c>
    </row>
    <row r="116" spans="2:10" s="1" customFormat="1" ht="15.75" thickBot="1">
      <c r="B116" s="51" t="s">
        <v>32</v>
      </c>
      <c r="C116" s="20">
        <v>0</v>
      </c>
      <c r="D116" s="20">
        <v>0</v>
      </c>
      <c r="E116" s="20">
        <v>0</v>
      </c>
      <c r="F116" s="15">
        <f t="shared" si="6"/>
        <v>0</v>
      </c>
      <c r="G116" s="20">
        <v>0</v>
      </c>
      <c r="H116" s="20">
        <v>0</v>
      </c>
      <c r="I116" s="20">
        <v>1</v>
      </c>
      <c r="J116" s="21">
        <f t="shared" si="7"/>
        <v>1</v>
      </c>
    </row>
    <row r="117" spans="2:10" s="1" customFormat="1" ht="15.75" thickBot="1">
      <c r="B117" s="58" t="s">
        <v>35</v>
      </c>
      <c r="C117" s="20">
        <v>1</v>
      </c>
      <c r="D117" s="20">
        <v>0</v>
      </c>
      <c r="E117" s="20">
        <v>2</v>
      </c>
      <c r="F117" s="15">
        <f t="shared" si="6"/>
        <v>3</v>
      </c>
      <c r="G117" s="20">
        <v>1</v>
      </c>
      <c r="H117" s="20">
        <v>0</v>
      </c>
      <c r="I117" s="20"/>
      <c r="J117" s="21">
        <f t="shared" si="7"/>
        <v>1</v>
      </c>
    </row>
    <row r="118" spans="2:10" s="1" customFormat="1" ht="15.75" thickBot="1">
      <c r="B118" s="57" t="s">
        <v>39</v>
      </c>
      <c r="C118" s="20">
        <v>0</v>
      </c>
      <c r="D118" s="20">
        <v>1</v>
      </c>
      <c r="E118" s="20">
        <v>0</v>
      </c>
      <c r="F118" s="15">
        <f t="shared" si="6"/>
        <v>1</v>
      </c>
      <c r="G118" s="22">
        <v>0</v>
      </c>
      <c r="H118" s="20">
        <v>1</v>
      </c>
      <c r="I118" s="20">
        <v>1</v>
      </c>
      <c r="J118" s="21">
        <f t="shared" si="7"/>
        <v>2</v>
      </c>
    </row>
    <row r="119" spans="2:10" s="1" customFormat="1" ht="15.75" thickBot="1">
      <c r="B119" s="58" t="s">
        <v>43</v>
      </c>
      <c r="C119" s="20">
        <v>0</v>
      </c>
      <c r="D119" s="20">
        <v>0</v>
      </c>
      <c r="E119" s="20">
        <v>0</v>
      </c>
      <c r="F119" s="15">
        <f t="shared" si="6"/>
        <v>0</v>
      </c>
      <c r="G119" s="20">
        <v>0</v>
      </c>
      <c r="H119" s="20">
        <v>0</v>
      </c>
      <c r="I119" s="20">
        <v>0</v>
      </c>
      <c r="J119" s="15">
        <f t="shared" si="7"/>
        <v>0</v>
      </c>
    </row>
    <row r="120" spans="2:10" s="1" customFormat="1" ht="30.75" thickBot="1">
      <c r="B120" s="57" t="s">
        <v>44</v>
      </c>
      <c r="C120" s="20">
        <v>0</v>
      </c>
      <c r="D120" s="20">
        <v>0</v>
      </c>
      <c r="E120" s="20">
        <v>0</v>
      </c>
      <c r="F120" s="15">
        <f t="shared" si="6"/>
        <v>0</v>
      </c>
      <c r="G120" s="20">
        <v>0</v>
      </c>
      <c r="H120" s="20">
        <v>0</v>
      </c>
      <c r="I120" s="20">
        <v>0</v>
      </c>
      <c r="J120" s="15">
        <f t="shared" si="7"/>
        <v>0</v>
      </c>
    </row>
    <row r="121" spans="2:10" s="1" customFormat="1" ht="15.75" thickBot="1">
      <c r="B121" s="57" t="s">
        <v>45</v>
      </c>
      <c r="C121" s="20">
        <v>0</v>
      </c>
      <c r="D121" s="20">
        <v>0</v>
      </c>
      <c r="E121" s="20">
        <v>0</v>
      </c>
      <c r="F121" s="15">
        <f t="shared" si="6"/>
        <v>0</v>
      </c>
      <c r="G121" s="20">
        <v>0</v>
      </c>
      <c r="H121" s="20">
        <v>0</v>
      </c>
      <c r="I121" s="20">
        <v>0</v>
      </c>
      <c r="J121" s="15">
        <f t="shared" si="7"/>
        <v>0</v>
      </c>
    </row>
    <row r="122" spans="2:10" s="1" customFormat="1" ht="15.75" thickBot="1">
      <c r="B122" s="57" t="s">
        <v>46</v>
      </c>
      <c r="C122" s="20">
        <v>1</v>
      </c>
      <c r="D122" s="20">
        <v>0</v>
      </c>
      <c r="E122" s="20">
        <v>0</v>
      </c>
      <c r="F122" s="15">
        <f t="shared" si="6"/>
        <v>1</v>
      </c>
      <c r="G122" s="20">
        <v>0</v>
      </c>
      <c r="H122" s="20">
        <v>0</v>
      </c>
      <c r="I122" s="20">
        <v>0</v>
      </c>
      <c r="J122" s="15">
        <f t="shared" si="7"/>
        <v>0</v>
      </c>
    </row>
    <row r="123" spans="2:10" s="1" customFormat="1">
      <c r="B123" s="8"/>
      <c r="C123" s="32"/>
      <c r="D123" s="32"/>
      <c r="E123" s="32"/>
      <c r="F123" s="34">
        <f>SUM(F99:F122)</f>
        <v>331</v>
      </c>
      <c r="G123" s="32"/>
      <c r="H123" s="32"/>
      <c r="I123" s="32"/>
      <c r="J123" s="34">
        <f>SUM(J99:J122)</f>
        <v>150</v>
      </c>
    </row>
    <row r="124" spans="2:10" s="1" customFormat="1">
      <c r="B124" s="8"/>
      <c r="C124" s="32"/>
      <c r="D124" s="32"/>
      <c r="E124" s="32"/>
      <c r="F124" s="34"/>
      <c r="G124" s="32"/>
      <c r="H124" s="32"/>
      <c r="I124" s="32"/>
      <c r="J124" s="34"/>
    </row>
    <row r="125" spans="2:10" s="1" customFormat="1">
      <c r="B125" s="8"/>
      <c r="C125" s="32"/>
      <c r="D125" s="32"/>
      <c r="E125" s="32"/>
      <c r="F125" s="34"/>
      <c r="G125" s="32"/>
      <c r="H125" s="32"/>
      <c r="I125" s="32"/>
      <c r="J125" s="34"/>
    </row>
    <row r="126" spans="2:10" s="1" customFormat="1">
      <c r="B126" s="8"/>
      <c r="C126" s="32"/>
      <c r="D126" s="32"/>
      <c r="E126" s="32"/>
      <c r="F126" s="34"/>
      <c r="G126" s="32"/>
      <c r="H126" s="32"/>
      <c r="I126" s="32"/>
      <c r="J126" s="34"/>
    </row>
    <row r="127" spans="2:10" s="1" customFormat="1">
      <c r="B127" s="8"/>
      <c r="C127" s="32"/>
      <c r="D127" s="32"/>
      <c r="E127" s="32"/>
      <c r="F127" s="34"/>
      <c r="G127" s="32"/>
      <c r="H127" s="32"/>
      <c r="I127" s="32"/>
      <c r="J127" s="34"/>
    </row>
    <row r="128" spans="2:10" s="1" customFormat="1">
      <c r="B128" s="8"/>
      <c r="C128" s="32"/>
      <c r="D128" s="32"/>
      <c r="E128" s="32"/>
      <c r="F128" s="34"/>
      <c r="G128" s="32"/>
      <c r="H128" s="32"/>
      <c r="I128" s="32"/>
      <c r="J128" s="34"/>
    </row>
    <row r="129" spans="2:10" s="1" customFormat="1">
      <c r="B129" s="8"/>
      <c r="C129" s="32"/>
      <c r="D129" s="32"/>
      <c r="E129" s="32"/>
      <c r="F129" s="34"/>
      <c r="G129" s="32"/>
      <c r="H129" s="32"/>
      <c r="I129" s="32"/>
      <c r="J129" s="34"/>
    </row>
    <row r="130" spans="2:10" s="1" customFormat="1">
      <c r="B130" s="8"/>
      <c r="C130" s="32"/>
      <c r="D130" s="32"/>
      <c r="E130" s="32"/>
      <c r="F130" s="34"/>
      <c r="G130" s="32"/>
      <c r="H130" s="32"/>
      <c r="I130" s="32"/>
      <c r="J130" s="34"/>
    </row>
    <row r="131" spans="2:10" s="1" customFormat="1">
      <c r="B131" s="8"/>
      <c r="C131" s="32"/>
      <c r="D131" s="32"/>
      <c r="E131" s="32"/>
      <c r="F131" s="34"/>
      <c r="G131" s="32"/>
      <c r="H131" s="32"/>
      <c r="I131" s="32"/>
      <c r="J131" s="34"/>
    </row>
    <row r="132" spans="2:10" s="1" customFormat="1">
      <c r="B132" s="8"/>
      <c r="C132" s="32"/>
      <c r="D132" s="32"/>
      <c r="E132" s="32"/>
      <c r="F132" s="34"/>
      <c r="G132" s="32"/>
      <c r="H132" s="32"/>
      <c r="I132" s="32"/>
      <c r="J132" s="34"/>
    </row>
    <row r="133" spans="2:10" s="1" customFormat="1">
      <c r="B133" s="8"/>
      <c r="C133" s="32"/>
      <c r="D133" s="32"/>
      <c r="E133" s="32"/>
      <c r="F133" s="34"/>
      <c r="G133" s="32"/>
      <c r="H133" s="32"/>
      <c r="I133" s="32"/>
      <c r="J133" s="34"/>
    </row>
    <row r="134" spans="2:10" s="1" customFormat="1">
      <c r="B134" s="8"/>
      <c r="C134" s="32"/>
      <c r="D134" s="32"/>
      <c r="E134" s="32"/>
      <c r="F134" s="34"/>
      <c r="G134" s="32"/>
      <c r="H134" s="32"/>
      <c r="I134" s="32"/>
      <c r="J134" s="34"/>
    </row>
    <row r="135" spans="2:10" s="1" customFormat="1">
      <c r="B135" s="8"/>
      <c r="C135" s="32"/>
      <c r="D135" s="32"/>
      <c r="E135" s="32"/>
      <c r="F135" s="34"/>
      <c r="G135" s="32"/>
      <c r="H135" s="32"/>
      <c r="I135" s="32"/>
      <c r="J135" s="34"/>
    </row>
    <row r="136" spans="2:10" s="1" customFormat="1">
      <c r="B136" s="8"/>
      <c r="C136" s="32"/>
      <c r="D136" s="32"/>
      <c r="E136" s="32"/>
      <c r="F136" s="34"/>
      <c r="G136" s="32"/>
      <c r="H136" s="32"/>
      <c r="I136" s="32"/>
      <c r="J136" s="34"/>
    </row>
    <row r="137" spans="2:10" s="1" customFormat="1">
      <c r="B137" s="8"/>
      <c r="C137" s="32"/>
      <c r="D137" s="32"/>
      <c r="E137" s="32"/>
      <c r="F137" s="34"/>
      <c r="G137" s="32"/>
      <c r="H137" s="32"/>
      <c r="I137" s="32"/>
      <c r="J137" s="34"/>
    </row>
    <row r="138" spans="2:10" s="1" customFormat="1">
      <c r="B138" s="8"/>
      <c r="C138" s="32"/>
      <c r="D138" s="32"/>
      <c r="E138" s="32"/>
      <c r="F138" s="34"/>
      <c r="G138" s="32"/>
      <c r="H138" s="32"/>
      <c r="I138" s="32"/>
      <c r="J138" s="34"/>
    </row>
    <row r="139" spans="2:10" s="1" customFormat="1">
      <c r="B139" s="8"/>
      <c r="C139" s="32"/>
      <c r="D139" s="32"/>
      <c r="E139" s="32"/>
      <c r="F139" s="34"/>
      <c r="G139" s="32"/>
      <c r="H139" s="32"/>
      <c r="I139" s="32"/>
      <c r="J139" s="34"/>
    </row>
    <row r="140" spans="2:10" s="1" customFormat="1">
      <c r="B140" s="8"/>
      <c r="C140" s="32"/>
      <c r="D140" s="32"/>
      <c r="E140" s="32"/>
      <c r="F140" s="34"/>
      <c r="G140" s="32"/>
      <c r="H140" s="32"/>
      <c r="I140" s="32"/>
      <c r="J140" s="34"/>
    </row>
    <row r="141" spans="2:10" s="1" customFormat="1">
      <c r="B141" s="8"/>
      <c r="C141" s="32"/>
      <c r="D141" s="32"/>
      <c r="E141" s="32"/>
      <c r="F141" s="34"/>
      <c r="G141" s="32"/>
      <c r="H141" s="32"/>
      <c r="I141" s="32"/>
      <c r="J141" s="34"/>
    </row>
    <row r="142" spans="2:10" s="1" customFormat="1">
      <c r="B142" s="8"/>
      <c r="C142" s="32"/>
      <c r="D142" s="32"/>
      <c r="E142" s="32"/>
      <c r="F142" s="34"/>
      <c r="G142" s="32"/>
      <c r="H142" s="32"/>
      <c r="I142" s="32"/>
      <c r="J142" s="34"/>
    </row>
    <row r="143" spans="2:10" s="1" customFormat="1">
      <c r="B143" s="8"/>
      <c r="C143" s="32"/>
      <c r="D143" s="32"/>
      <c r="E143" s="32"/>
      <c r="F143" s="34"/>
      <c r="G143" s="32"/>
      <c r="H143" s="32"/>
      <c r="I143" s="32"/>
      <c r="J143" s="34"/>
    </row>
    <row r="144" spans="2:10" s="1" customFormat="1" ht="30" customHeight="1" thickBot="1">
      <c r="B144" s="70" t="s">
        <v>30</v>
      </c>
      <c r="C144" s="71"/>
      <c r="D144" s="71"/>
      <c r="E144" s="71"/>
      <c r="F144" s="71"/>
      <c r="G144" s="71"/>
      <c r="H144" s="71"/>
      <c r="I144" s="71"/>
      <c r="J144" s="71"/>
    </row>
    <row r="145" spans="2:10" s="1" customFormat="1" ht="30.75" thickBot="1">
      <c r="B145" s="48"/>
      <c r="C145" s="72" t="s">
        <v>17</v>
      </c>
      <c r="D145" s="72"/>
      <c r="E145" s="72"/>
      <c r="F145" s="49" t="s">
        <v>20</v>
      </c>
      <c r="G145" s="72" t="s">
        <v>18</v>
      </c>
      <c r="H145" s="72"/>
      <c r="I145" s="72"/>
      <c r="J145" s="50" t="s">
        <v>21</v>
      </c>
    </row>
    <row r="146" spans="2:10" s="1" customFormat="1" ht="23.45" customHeight="1" thickBot="1">
      <c r="B146" s="6"/>
      <c r="C146" s="16" t="s">
        <v>55</v>
      </c>
      <c r="D146" s="17" t="s">
        <v>57</v>
      </c>
      <c r="E146" s="17" t="s">
        <v>56</v>
      </c>
      <c r="F146" s="18"/>
      <c r="G146" s="16" t="s">
        <v>55</v>
      </c>
      <c r="H146" s="17" t="s">
        <v>57</v>
      </c>
      <c r="I146" s="17" t="s">
        <v>56</v>
      </c>
      <c r="J146" s="19"/>
    </row>
    <row r="147" spans="2:10" s="1" customFormat="1" ht="15.75" thickBot="1">
      <c r="B147" s="51" t="s">
        <v>25</v>
      </c>
      <c r="C147" s="20">
        <v>0</v>
      </c>
      <c r="D147" s="20">
        <v>0</v>
      </c>
      <c r="E147" s="20">
        <v>0</v>
      </c>
      <c r="F147" s="15">
        <f t="shared" ref="F147:F153" si="8">SUM(C147:E147)</f>
        <v>0</v>
      </c>
      <c r="G147" s="20">
        <v>0</v>
      </c>
      <c r="H147" s="20">
        <v>0</v>
      </c>
      <c r="I147" s="20">
        <v>0</v>
      </c>
      <c r="J147" s="15">
        <f t="shared" ref="J147:J154" si="9">SUM(G147:I147)</f>
        <v>0</v>
      </c>
    </row>
    <row r="148" spans="2:10" ht="15.75" thickBot="1">
      <c r="B148" s="51" t="s">
        <v>0</v>
      </c>
      <c r="C148" s="20">
        <v>0</v>
      </c>
      <c r="D148" s="20">
        <v>0</v>
      </c>
      <c r="E148" s="20">
        <v>0</v>
      </c>
      <c r="F148" s="15">
        <f t="shared" si="8"/>
        <v>0</v>
      </c>
      <c r="G148" s="20">
        <v>0</v>
      </c>
      <c r="H148" s="20">
        <v>0</v>
      </c>
      <c r="I148" s="20">
        <v>0</v>
      </c>
      <c r="J148" s="15">
        <f t="shared" si="9"/>
        <v>0</v>
      </c>
    </row>
    <row r="149" spans="2:10" ht="15.75" thickBot="1">
      <c r="B149" s="51" t="s">
        <v>1</v>
      </c>
      <c r="C149" s="20">
        <v>0</v>
      </c>
      <c r="D149" s="20">
        <v>0</v>
      </c>
      <c r="E149" s="20">
        <v>0</v>
      </c>
      <c r="F149" s="15">
        <f t="shared" si="8"/>
        <v>0</v>
      </c>
      <c r="G149" s="20">
        <v>0</v>
      </c>
      <c r="H149" s="20">
        <v>0</v>
      </c>
      <c r="I149" s="20">
        <v>0</v>
      </c>
      <c r="J149" s="15">
        <f t="shared" si="9"/>
        <v>0</v>
      </c>
    </row>
    <row r="150" spans="2:10" ht="15.75" thickBot="1">
      <c r="B150" s="51" t="s">
        <v>26</v>
      </c>
      <c r="C150" s="20">
        <v>0</v>
      </c>
      <c r="D150" s="20">
        <v>0</v>
      </c>
      <c r="E150" s="20">
        <v>1</v>
      </c>
      <c r="F150" s="15">
        <f t="shared" si="8"/>
        <v>1</v>
      </c>
      <c r="G150" s="20">
        <v>0</v>
      </c>
      <c r="H150" s="20">
        <v>0</v>
      </c>
      <c r="I150" s="20">
        <v>0</v>
      </c>
      <c r="J150" s="15">
        <f t="shared" si="9"/>
        <v>0</v>
      </c>
    </row>
    <row r="151" spans="2:10" ht="41.25" customHeight="1" thickBot="1">
      <c r="B151" s="52" t="s">
        <v>27</v>
      </c>
      <c r="C151" s="20">
        <v>2</v>
      </c>
      <c r="D151" s="20">
        <v>1</v>
      </c>
      <c r="E151" s="20">
        <v>1</v>
      </c>
      <c r="F151" s="15">
        <f t="shared" si="8"/>
        <v>4</v>
      </c>
      <c r="G151" s="20">
        <v>1</v>
      </c>
      <c r="H151" s="20">
        <v>1</v>
      </c>
      <c r="I151" s="20">
        <v>0</v>
      </c>
      <c r="J151" s="15">
        <f t="shared" si="9"/>
        <v>2</v>
      </c>
    </row>
    <row r="152" spans="2:10" ht="15.75" thickBot="1">
      <c r="B152" s="53" t="s">
        <v>16</v>
      </c>
      <c r="C152" s="20">
        <v>0</v>
      </c>
      <c r="D152" s="20">
        <v>0</v>
      </c>
      <c r="E152" s="20">
        <v>0</v>
      </c>
      <c r="F152" s="15">
        <f t="shared" si="8"/>
        <v>0</v>
      </c>
      <c r="G152" s="20">
        <v>0</v>
      </c>
      <c r="H152" s="20">
        <v>0</v>
      </c>
      <c r="I152" s="20">
        <v>0</v>
      </c>
      <c r="J152" s="15">
        <f t="shared" si="9"/>
        <v>0</v>
      </c>
    </row>
    <row r="153" spans="2:10" ht="30.75" thickBot="1">
      <c r="B153" s="54" t="s">
        <v>42</v>
      </c>
      <c r="C153" s="20">
        <v>0</v>
      </c>
      <c r="D153" s="20">
        <v>1</v>
      </c>
      <c r="E153" s="20">
        <v>1</v>
      </c>
      <c r="F153" s="15">
        <f t="shared" si="8"/>
        <v>2</v>
      </c>
      <c r="G153" s="20">
        <v>1</v>
      </c>
      <c r="H153" s="20">
        <v>0</v>
      </c>
      <c r="I153" s="20">
        <v>0</v>
      </c>
      <c r="J153" s="21">
        <f t="shared" si="9"/>
        <v>1</v>
      </c>
    </row>
    <row r="154" spans="2:10" ht="15.75" thickBot="1">
      <c r="B154" s="55" t="s">
        <v>33</v>
      </c>
      <c r="C154" s="20">
        <v>0</v>
      </c>
      <c r="D154" s="20">
        <v>3</v>
      </c>
      <c r="E154" s="22">
        <v>1</v>
      </c>
      <c r="F154" s="23">
        <v>4</v>
      </c>
      <c r="G154" s="20">
        <v>0</v>
      </c>
      <c r="H154" s="20">
        <v>0</v>
      </c>
      <c r="I154" s="20">
        <v>0</v>
      </c>
      <c r="J154" s="23">
        <f t="shared" si="9"/>
        <v>0</v>
      </c>
    </row>
    <row r="155" spans="2:10">
      <c r="C155" s="2"/>
      <c r="D155" s="2"/>
      <c r="E155" s="2"/>
      <c r="F155" s="35">
        <f>SUM(F147:F154)</f>
        <v>11</v>
      </c>
      <c r="G155" s="2"/>
      <c r="H155" s="2"/>
      <c r="I155" s="2"/>
      <c r="J155" s="36">
        <f>SUM(J147:J154)</f>
        <v>3</v>
      </c>
    </row>
    <row r="157" spans="2:10" ht="30.75" customHeight="1"/>
    <row r="164" spans="2:10" s="1" customFormat="1">
      <c r="B164"/>
      <c r="C164"/>
      <c r="D164"/>
      <c r="E164"/>
      <c r="G164"/>
      <c r="H164"/>
      <c r="I164"/>
      <c r="J164"/>
    </row>
    <row r="166" spans="2:10" s="1" customFormat="1">
      <c r="B166"/>
      <c r="C166"/>
      <c r="D166"/>
      <c r="E166"/>
      <c r="G166"/>
      <c r="H166"/>
      <c r="I166"/>
      <c r="J166"/>
    </row>
    <row r="167" spans="2:10" s="1" customFormat="1">
      <c r="B167"/>
      <c r="C167"/>
      <c r="D167"/>
      <c r="E167"/>
      <c r="G167"/>
      <c r="H167"/>
      <c r="I167"/>
      <c r="J167"/>
    </row>
    <row r="168" spans="2:10" s="1" customFormat="1">
      <c r="B168"/>
      <c r="C168"/>
      <c r="D168"/>
      <c r="E168"/>
      <c r="G168"/>
      <c r="H168"/>
      <c r="I168"/>
      <c r="J168"/>
    </row>
    <row r="169" spans="2:10" s="1" customFormat="1">
      <c r="B169"/>
      <c r="C169"/>
      <c r="D169"/>
      <c r="E169"/>
      <c r="G169"/>
      <c r="H169"/>
      <c r="I169"/>
      <c r="J169"/>
    </row>
    <row r="173" spans="2:10" s="1" customFormat="1">
      <c r="B173"/>
      <c r="C173"/>
      <c r="D173"/>
      <c r="E173"/>
      <c r="G173"/>
      <c r="H173"/>
      <c r="I173"/>
      <c r="J173"/>
    </row>
    <row r="175" spans="2:10" s="1" customFormat="1">
      <c r="B175"/>
      <c r="C175"/>
      <c r="D175"/>
      <c r="E175"/>
      <c r="G175"/>
      <c r="H175"/>
      <c r="I175"/>
      <c r="J175"/>
    </row>
    <row r="176" spans="2:10" s="1" customFormat="1">
      <c r="B176"/>
      <c r="C176"/>
      <c r="D176"/>
      <c r="E176"/>
      <c r="G176"/>
      <c r="H176"/>
      <c r="I176"/>
      <c r="J176"/>
    </row>
    <row r="177" spans="2:10" s="1" customFormat="1">
      <c r="B177"/>
      <c r="C177"/>
      <c r="D177"/>
      <c r="E177"/>
      <c r="G177"/>
      <c r="H177"/>
      <c r="I177"/>
      <c r="J177"/>
    </row>
    <row r="178" spans="2:10" s="1" customFormat="1">
      <c r="B178"/>
      <c r="C178"/>
      <c r="D178"/>
      <c r="E178"/>
      <c r="G178"/>
      <c r="H178"/>
      <c r="I178"/>
      <c r="J178"/>
    </row>
    <row r="179" spans="2:10" s="1" customFormat="1">
      <c r="B179"/>
      <c r="C179"/>
      <c r="D179"/>
      <c r="E179"/>
      <c r="G179"/>
      <c r="H179"/>
      <c r="I179"/>
      <c r="J179"/>
    </row>
    <row r="180" spans="2:10" s="1" customFormat="1">
      <c r="B180"/>
      <c r="C180"/>
      <c r="D180"/>
      <c r="E180"/>
      <c r="G180"/>
      <c r="H180"/>
      <c r="I180"/>
      <c r="J180"/>
    </row>
    <row r="181" spans="2:10" s="1" customFormat="1">
      <c r="B181"/>
      <c r="C181"/>
      <c r="D181"/>
      <c r="E181"/>
      <c r="G181"/>
      <c r="H181"/>
      <c r="I181"/>
      <c r="J181"/>
    </row>
    <row r="182" spans="2:10" s="1" customFormat="1">
      <c r="B182"/>
      <c r="C182"/>
      <c r="D182"/>
      <c r="E182"/>
      <c r="G182"/>
      <c r="H182"/>
      <c r="I182"/>
      <c r="J182"/>
    </row>
    <row r="183" spans="2:10" s="1" customFormat="1">
      <c r="B183"/>
      <c r="C183"/>
      <c r="D183"/>
      <c r="E183"/>
      <c r="G183"/>
      <c r="H183"/>
      <c r="I183"/>
      <c r="J183"/>
    </row>
    <row r="184" spans="2:10" s="1" customFormat="1">
      <c r="B184"/>
      <c r="C184"/>
      <c r="D184"/>
      <c r="E184"/>
      <c r="G184"/>
      <c r="H184"/>
      <c r="I184"/>
      <c r="J184"/>
    </row>
    <row r="185" spans="2:10" s="1" customFormat="1">
      <c r="B185"/>
      <c r="C185"/>
      <c r="D185"/>
      <c r="E185"/>
      <c r="G185"/>
      <c r="H185"/>
      <c r="I185"/>
      <c r="J185"/>
    </row>
    <row r="186" spans="2:10" s="1" customFormat="1">
      <c r="B186"/>
      <c r="C186"/>
      <c r="D186"/>
      <c r="E186"/>
      <c r="G186"/>
      <c r="H186"/>
      <c r="I186"/>
      <c r="J186"/>
    </row>
    <row r="187" spans="2:10" s="1" customFormat="1">
      <c r="B187"/>
      <c r="C187"/>
      <c r="D187"/>
      <c r="E187"/>
      <c r="G187"/>
      <c r="H187"/>
      <c r="I187"/>
      <c r="J187"/>
    </row>
    <row r="188" spans="2:10" s="1" customFormat="1">
      <c r="B188"/>
      <c r="C188"/>
      <c r="D188"/>
      <c r="E188"/>
      <c r="G188"/>
      <c r="H188"/>
      <c r="I188"/>
      <c r="J188"/>
    </row>
    <row r="189" spans="2:10" s="1" customFormat="1">
      <c r="B189"/>
      <c r="C189"/>
      <c r="D189"/>
      <c r="E189"/>
      <c r="G189"/>
      <c r="H189"/>
      <c r="I189"/>
      <c r="J189"/>
    </row>
    <row r="190" spans="2:10" s="1" customFormat="1">
      <c r="B190"/>
      <c r="C190"/>
      <c r="D190"/>
      <c r="E190"/>
      <c r="G190"/>
      <c r="H190"/>
      <c r="I190"/>
      <c r="J190"/>
    </row>
    <row r="191" spans="2:10" s="1" customFormat="1">
      <c r="B191"/>
      <c r="C191"/>
      <c r="D191"/>
      <c r="E191"/>
      <c r="G191"/>
      <c r="H191"/>
      <c r="I191"/>
      <c r="J191"/>
    </row>
    <row r="192" spans="2:10" ht="21" customHeight="1"/>
    <row r="193" spans="2:10" ht="33.75" customHeight="1"/>
    <row r="198" spans="2:10" s="1" customFormat="1">
      <c r="B198"/>
      <c r="C198"/>
      <c r="D198"/>
      <c r="E198"/>
      <c r="G198"/>
      <c r="H198"/>
      <c r="I198"/>
      <c r="J198"/>
    </row>
  </sheetData>
  <mergeCells count="19">
    <mergeCell ref="C9:E9"/>
    <mergeCell ref="G9:I9"/>
    <mergeCell ref="C32:E32"/>
    <mergeCell ref="G32:I32"/>
    <mergeCell ref="C97:E97"/>
    <mergeCell ref="G97:I97"/>
    <mergeCell ref="B58:J58"/>
    <mergeCell ref="C59:E59"/>
    <mergeCell ref="G59:I59"/>
    <mergeCell ref="B31:J31"/>
    <mergeCell ref="B96:J96"/>
    <mergeCell ref="B144:J144"/>
    <mergeCell ref="C145:E145"/>
    <mergeCell ref="G145:I145"/>
    <mergeCell ref="B6:J6"/>
    <mergeCell ref="B3:J3"/>
    <mergeCell ref="B4:J4"/>
    <mergeCell ref="B5:J5"/>
    <mergeCell ref="B8:J8"/>
  </mergeCells>
  <pageMargins left="0.7" right="0.7" top="0.75" bottom="0.75" header="0.3" footer="0.3"/>
  <pageSetup scale="77" orientation="landscape" horizontalDpi="4294967295" verticalDpi="4294967295" r:id="rId1"/>
  <rowBreaks count="1" manualBreakCount="1">
    <brk id="29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Trimestre Jul. Ago. Sept. 2019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Yamile Mussa Slim</cp:lastModifiedBy>
  <cp:lastPrinted>2019-10-08T20:14:13Z</cp:lastPrinted>
  <dcterms:created xsi:type="dcterms:W3CDTF">2015-10-05T18:37:04Z</dcterms:created>
  <dcterms:modified xsi:type="dcterms:W3CDTF">2019-10-09T12:07:42Z</dcterms:modified>
</cp:coreProperties>
</file>