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vdiaz\Desktop\"/>
    </mc:Choice>
  </mc:AlternateContent>
  <xr:revisionPtr revIDLastSave="0" documentId="8_{4A316B66-790F-4F82-A03E-4CD19311AFE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nero - Marzo 2021" sheetId="12" r:id="rId1"/>
  </sheets>
  <definedNames>
    <definedName name="_xlnm.Print_Area" localSheetId="0">'Enero - Marzo 2021'!$A$1:$J$30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2" l="1"/>
  <c r="E12" i="12"/>
  <c r="F17" i="12" l="1"/>
  <c r="G12" i="12" l="1"/>
  <c r="F12" i="12"/>
  <c r="G18" i="12"/>
  <c r="G17" i="12"/>
  <c r="C12" i="12"/>
  <c r="B12" i="12"/>
  <c r="G19" i="12" l="1"/>
  <c r="H18" i="12"/>
  <c r="H17" i="12"/>
  <c r="F18" i="12"/>
  <c r="F19" i="12" s="1"/>
  <c r="H19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cferreras</author>
  </authors>
  <commentList>
    <comment ref="K30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* Cabe destacar, que en el renglon de solicitudes de fianzas para ese entonces se contabilizaban las licencias</t>
        </r>
      </text>
    </comment>
    <comment ref="N30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<sst xmlns="http://schemas.openxmlformats.org/spreadsheetml/2006/main" count="27" uniqueCount="18">
  <si>
    <t xml:space="preserve">SERVICIOS </t>
  </si>
  <si>
    <t>Total</t>
  </si>
  <si>
    <t>Ministerio de Hacienda</t>
  </si>
  <si>
    <t>SOLICITUDES</t>
  </si>
  <si>
    <t>SOLICITUDES ATENDIDAS VS SOLICITUDES SOLICITADAS</t>
  </si>
  <si>
    <t>Solicitadas</t>
  </si>
  <si>
    <t>% de Respuesta</t>
  </si>
  <si>
    <t>Procesadas</t>
  </si>
  <si>
    <t xml:space="preserve">             </t>
  </si>
  <si>
    <t xml:space="preserve">Dirección  Jurídica </t>
  </si>
  <si>
    <t xml:space="preserve">                                                                       </t>
  </si>
  <si>
    <t>Expedicion de Licencia para Operar como Agente de Aduanas y como Consignatario de Buques.*</t>
  </si>
  <si>
    <t>Renovación de Poliza para operar como Agente de Aduanas, Courier, Consignatario de Buques.*</t>
  </si>
  <si>
    <t xml:space="preserve"> TRIMESTRE Octubre-Diciembre</t>
  </si>
  <si>
    <t>Enero</t>
  </si>
  <si>
    <t>Febrero</t>
  </si>
  <si>
    <t>Marzo</t>
  </si>
  <si>
    <t xml:space="preserve"> Estadísticas de Servicios Ofrecidos. Enero -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</si>
</sst>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0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7" fillId="0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9" fillId="0" borderId="0" xfId="0" applyFont="1"/>
    <xf numFmtId="0" fontId="8" fillId="3" borderId="7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0" borderId="2" xfId="0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9" fontId="9" fillId="0" borderId="1" xfId="1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/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96062992126041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'Enero - Marzo 2021'!$E$17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 - Marzo 2021'!$F$16:$H$16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'Enero - Marzo 2021'!$F$17:$H$17</c:f>
              <c:numCache>
                <c:formatCode>General</c:formatCode>
                <c:ptCount val="3"/>
                <c:pt idx="0">
                  <c:v>40</c:v>
                </c:pt>
                <c:pt idx="1">
                  <c:v>40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5-4D39-BF32-818B6AEF6182}"/>
            </c:ext>
          </c:extLst>
        </c:ser>
        <c:ser>
          <c:idx val="2"/>
          <c:order val="1"/>
          <c:tx>
            <c:strRef>
              <c:f>'Enero - Marzo 2021'!$E$18</c:f>
              <c:strCache>
                <c:ptCount val="1"/>
                <c:pt idx="0">
                  <c:v>Procesadas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 - Marzo 2021'!$F$16:$H$16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'Enero - Marzo 2021'!$F$18:$H$18</c:f>
              <c:numCache>
                <c:formatCode>General</c:formatCode>
                <c:ptCount val="3"/>
                <c:pt idx="0">
                  <c:v>6</c:v>
                </c:pt>
                <c:pt idx="1">
                  <c:v>30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75-4D39-BF32-818B6AEF6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38464"/>
        <c:axId val="78240000"/>
      </c:barChart>
      <c:catAx>
        <c:axId val="7823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78240000"/>
        <c:crosses val="autoZero"/>
        <c:auto val="1"/>
        <c:lblAlgn val="ctr"/>
        <c:lblOffset val="100"/>
        <c:noMultiLvlLbl val="0"/>
      </c:catAx>
      <c:valAx>
        <c:axId val="78240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782384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3</xdr:col>
      <xdr:colOff>476250</xdr:colOff>
      <xdr:row>26</xdr:row>
      <xdr:rowOff>104775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33615</xdr:colOff>
      <xdr:row>19</xdr:row>
      <xdr:rowOff>123265</xdr:rowOff>
    </xdr:from>
    <xdr:to>
      <xdr:col>8</xdr:col>
      <xdr:colOff>419100</xdr:colOff>
      <xdr:row>24</xdr:row>
      <xdr:rowOff>95250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158190" y="5428690"/>
          <a:ext cx="4043085" cy="10387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10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*Las solicitudes procesadas en un mes determinado no corresponden necesariamente</a:t>
          </a:r>
          <a:r>
            <a:rPr lang="es-DO" sz="1100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</a:t>
          </a:r>
          <a:r>
            <a:rPr lang="es-DO" sz="110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a las depositadas</a:t>
          </a:r>
          <a:r>
            <a:rPr lang="es-DO" sz="1100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</a:t>
          </a:r>
          <a:r>
            <a:rPr lang="es-DO" sz="110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en dicho mes,</a:t>
          </a:r>
          <a:r>
            <a:rPr lang="es-DO" sz="1100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pues esta sujeto a que </a:t>
          </a:r>
          <a:r>
            <a:rPr lang="es-DO" sz="110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los solicitantes cumplan con los requisitos.</a:t>
          </a:r>
          <a:endParaRPr lang="es-DO">
            <a:effectLst/>
            <a:latin typeface="Palatino Linotype" panose="02040502050505030304" pitchFamily="18" charset="0"/>
          </a:endParaRPr>
        </a:p>
      </xdr:txBody>
    </xdr:sp>
    <xdr:clientData/>
  </xdr:twoCellAnchor>
  <xdr:twoCellAnchor>
    <xdr:from>
      <xdr:col>3</xdr:col>
      <xdr:colOff>620805</xdr:colOff>
      <xdr:row>26</xdr:row>
      <xdr:rowOff>25214</xdr:rowOff>
    </xdr:from>
    <xdr:to>
      <xdr:col>8</xdr:col>
      <xdr:colOff>856130</xdr:colOff>
      <xdr:row>29</xdr:row>
      <xdr:rowOff>294154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830980" y="6816539"/>
          <a:ext cx="4807325" cy="10976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Palatino Linotype" pitchFamily="18" charset="0"/>
          </a:endParaRPr>
        </a:p>
        <a:p>
          <a:pPr algn="ctr"/>
          <a:r>
            <a:rPr lang="es-DO" sz="1200">
              <a:latin typeface="Palatino Linotype" pitchFamily="18" charset="0"/>
            </a:rPr>
            <a:t>__________________________________________</a:t>
          </a:r>
        </a:p>
        <a:p>
          <a:pPr algn="ctr"/>
          <a:r>
            <a:rPr lang="es-DO" sz="1200" b="1">
              <a:latin typeface="Palatino Linotype" pitchFamily="18" charset="0"/>
            </a:rPr>
            <a:t>Jarouska Cocco </a:t>
          </a:r>
        </a:p>
        <a:p>
          <a:pPr algn="ctr"/>
          <a:r>
            <a:rPr lang="es-DO" sz="1200">
              <a:latin typeface="Palatino Linotype" pitchFamily="18" charset="0"/>
            </a:rPr>
            <a:t>Directora Juridica </a:t>
          </a:r>
        </a:p>
      </xdr:txBody>
    </xdr:sp>
    <xdr:clientData/>
  </xdr:twoCellAnchor>
  <xdr:twoCellAnchor editAs="oneCell">
    <xdr:from>
      <xdr:col>0</xdr:col>
      <xdr:colOff>304800</xdr:colOff>
      <xdr:row>0</xdr:row>
      <xdr:rowOff>57150</xdr:rowOff>
    </xdr:from>
    <xdr:to>
      <xdr:col>0</xdr:col>
      <xdr:colOff>2743200</xdr:colOff>
      <xdr:row>5</xdr:row>
      <xdr:rowOff>143489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4800" y="57150"/>
          <a:ext cx="2438400" cy="1543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2:P30"/>
  <sheetViews>
    <sheetView showGridLines="0" tabSelected="1" view="pageBreakPreview" topLeftCell="A10" zoomScaleNormal="100" zoomScaleSheetLayoutView="100" workbookViewId="0">
      <selection activeCell="I12" sqref="I12"/>
    </sheetView>
  </sheetViews>
  <sheetFormatPr baseColWidth="10" defaultRowHeight="15" x14ac:dyDescent="0.25"/>
  <cols>
    <col min="1" max="1" width="50.7109375" customWidth="1"/>
    <col min="2" max="10" width="13.7109375" customWidth="1"/>
  </cols>
  <sheetData>
    <row r="2" spans="1:16" ht="29.25" x14ac:dyDescent="0.55000000000000004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6" ht="29.25" x14ac:dyDescent="0.55000000000000004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</row>
    <row r="4" spans="1:16" ht="22.5" x14ac:dyDescent="0.4">
      <c r="A4" s="25" t="s">
        <v>9</v>
      </c>
      <c r="B4" s="25"/>
      <c r="C4" s="25"/>
      <c r="D4" s="25"/>
      <c r="E4" s="25"/>
      <c r="F4" s="25"/>
      <c r="G4" s="25"/>
      <c r="H4" s="25"/>
      <c r="I4" s="25"/>
      <c r="J4" s="25"/>
    </row>
    <row r="5" spans="1:16" ht="18.75" x14ac:dyDescent="0.35">
      <c r="A5" s="26" t="s">
        <v>17</v>
      </c>
      <c r="B5" s="26"/>
      <c r="C5" s="26"/>
      <c r="D5" s="26"/>
      <c r="E5" s="26"/>
      <c r="F5" s="26"/>
      <c r="G5" s="26"/>
      <c r="H5" s="26"/>
      <c r="I5" s="26"/>
      <c r="J5" s="26"/>
    </row>
    <row r="6" spans="1:16" ht="19.5" thickBot="1" x14ac:dyDescent="0.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6" ht="17.25" thickBot="1" x14ac:dyDescent="0.35">
      <c r="A7" s="2"/>
      <c r="B7" s="27" t="s">
        <v>3</v>
      </c>
      <c r="C7" s="28"/>
      <c r="D7" s="28"/>
      <c r="E7" s="28"/>
      <c r="F7" s="28"/>
      <c r="G7" s="28"/>
      <c r="H7" s="3"/>
      <c r="I7" s="3"/>
      <c r="J7" s="3"/>
      <c r="K7" s="29"/>
      <c r="L7" s="30"/>
      <c r="M7" s="30"/>
      <c r="N7" s="30"/>
      <c r="O7" s="30"/>
      <c r="P7" s="30"/>
    </row>
    <row r="8" spans="1:16" ht="17.25" thickBot="1" x14ac:dyDescent="0.35">
      <c r="A8" s="4" t="s">
        <v>13</v>
      </c>
      <c r="B8" s="31" t="s">
        <v>14</v>
      </c>
      <c r="C8" s="32"/>
      <c r="D8" s="27" t="s">
        <v>15</v>
      </c>
      <c r="E8" s="33"/>
      <c r="F8" s="27" t="s">
        <v>16</v>
      </c>
      <c r="G8" s="33"/>
      <c r="H8" s="3"/>
      <c r="I8" s="3"/>
      <c r="J8" s="3"/>
    </row>
    <row r="9" spans="1:16" ht="17.25" thickBot="1" x14ac:dyDescent="0.35">
      <c r="A9" s="5" t="s">
        <v>0</v>
      </c>
      <c r="B9" s="6" t="s">
        <v>5</v>
      </c>
      <c r="C9" s="7" t="s">
        <v>7</v>
      </c>
      <c r="D9" s="6" t="s">
        <v>5</v>
      </c>
      <c r="E9" s="7" t="s">
        <v>7</v>
      </c>
      <c r="F9" s="6" t="s">
        <v>5</v>
      </c>
      <c r="G9" s="7" t="s">
        <v>7</v>
      </c>
      <c r="H9" s="3"/>
      <c r="I9" s="3"/>
      <c r="J9" s="3"/>
    </row>
    <row r="10" spans="1:16" ht="43.5" customHeight="1" thickBot="1" x14ac:dyDescent="0.35">
      <c r="A10" s="8" t="s">
        <v>12</v>
      </c>
      <c r="B10" s="9">
        <v>40</v>
      </c>
      <c r="C10" s="10">
        <v>6</v>
      </c>
      <c r="D10" s="9">
        <v>40</v>
      </c>
      <c r="E10" s="10">
        <v>30</v>
      </c>
      <c r="F10" s="9">
        <v>33</v>
      </c>
      <c r="G10" s="10">
        <v>19</v>
      </c>
      <c r="H10" s="3"/>
      <c r="I10" s="3"/>
      <c r="J10" s="3"/>
    </row>
    <row r="11" spans="1:16" ht="33" customHeight="1" thickBot="1" x14ac:dyDescent="0.35">
      <c r="A11" s="23" t="s">
        <v>11</v>
      </c>
      <c r="B11" s="9">
        <v>0</v>
      </c>
      <c r="C11" s="10">
        <v>0</v>
      </c>
      <c r="D11" s="9">
        <v>0</v>
      </c>
      <c r="E11" s="10">
        <v>0</v>
      </c>
      <c r="F11" s="9">
        <v>1</v>
      </c>
      <c r="G11" s="10">
        <v>1</v>
      </c>
      <c r="H11" s="3"/>
      <c r="I11" s="3"/>
      <c r="J11" s="3"/>
    </row>
    <row r="12" spans="1:16" ht="18" customHeight="1" thickBot="1" x14ac:dyDescent="0.35">
      <c r="A12" s="11" t="s">
        <v>1</v>
      </c>
      <c r="B12" s="12">
        <f t="shared" ref="B12:G12" si="0">SUM(B10:B11)</f>
        <v>40</v>
      </c>
      <c r="C12" s="13">
        <f t="shared" si="0"/>
        <v>6</v>
      </c>
      <c r="D12" s="14">
        <f t="shared" si="0"/>
        <v>40</v>
      </c>
      <c r="E12" s="15">
        <f t="shared" si="0"/>
        <v>30</v>
      </c>
      <c r="F12" s="12">
        <f t="shared" si="0"/>
        <v>34</v>
      </c>
      <c r="G12" s="13">
        <f t="shared" si="0"/>
        <v>20</v>
      </c>
      <c r="H12" s="3"/>
      <c r="I12" s="3"/>
      <c r="J12" s="3"/>
    </row>
    <row r="13" spans="1:16" ht="16.5" x14ac:dyDescent="0.3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6" ht="16.5" x14ac:dyDescent="0.3">
      <c r="A14" s="34" t="s">
        <v>4</v>
      </c>
      <c r="B14" s="34"/>
      <c r="C14" s="34"/>
      <c r="D14" s="34"/>
      <c r="E14" s="3"/>
      <c r="F14" s="3"/>
      <c r="G14" s="3"/>
      <c r="H14" s="3"/>
      <c r="I14" s="3"/>
      <c r="J14" s="3"/>
    </row>
    <row r="15" spans="1:16" ht="16.5" x14ac:dyDescent="0.3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6" ht="16.5" x14ac:dyDescent="0.3">
      <c r="A16" s="3"/>
      <c r="B16" s="3"/>
      <c r="C16" s="3"/>
      <c r="D16" s="3"/>
      <c r="E16" s="16"/>
      <c r="F16" s="17" t="s">
        <v>14</v>
      </c>
      <c r="G16" s="17" t="s">
        <v>15</v>
      </c>
      <c r="H16" s="17" t="s">
        <v>16</v>
      </c>
      <c r="I16" s="3"/>
      <c r="J16" s="3"/>
    </row>
    <row r="17" spans="1:14" ht="16.5" x14ac:dyDescent="0.3">
      <c r="A17" s="3"/>
      <c r="B17" s="3"/>
      <c r="C17" s="3"/>
      <c r="D17" s="3"/>
      <c r="E17" s="18" t="s">
        <v>5</v>
      </c>
      <c r="F17" s="10">
        <f>B10+B11</f>
        <v>40</v>
      </c>
      <c r="G17" s="19">
        <f>D12</f>
        <v>40</v>
      </c>
      <c r="H17" s="19">
        <f>F12</f>
        <v>34</v>
      </c>
      <c r="I17" s="3"/>
      <c r="J17" s="3"/>
    </row>
    <row r="18" spans="1:14" ht="16.5" x14ac:dyDescent="0.3">
      <c r="A18" s="3"/>
      <c r="B18" s="3"/>
      <c r="C18" s="3"/>
      <c r="D18" s="3"/>
      <c r="E18" s="18" t="s">
        <v>7</v>
      </c>
      <c r="F18" s="10">
        <f>C10+C11</f>
        <v>6</v>
      </c>
      <c r="G18" s="19">
        <f>E12</f>
        <v>30</v>
      </c>
      <c r="H18" s="19">
        <f>G12</f>
        <v>20</v>
      </c>
      <c r="I18" s="3"/>
      <c r="J18" s="3"/>
    </row>
    <row r="19" spans="1:14" ht="16.5" x14ac:dyDescent="0.3">
      <c r="A19" s="3"/>
      <c r="B19" s="3"/>
      <c r="C19" s="3"/>
      <c r="D19" s="3"/>
      <c r="E19" s="18" t="s">
        <v>6</v>
      </c>
      <c r="F19" s="20">
        <f>F18/F17</f>
        <v>0.15</v>
      </c>
      <c r="G19" s="20">
        <f>G18/G17</f>
        <v>0.75</v>
      </c>
      <c r="H19" s="20">
        <f>H18/H17</f>
        <v>0.58823529411764708</v>
      </c>
      <c r="I19" s="3" t="s">
        <v>8</v>
      </c>
      <c r="J19" s="3"/>
    </row>
    <row r="20" spans="1:14" ht="16.5" x14ac:dyDescent="0.3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4" ht="17.25" x14ac:dyDescent="0.35">
      <c r="A21" s="3"/>
      <c r="B21" s="3"/>
      <c r="C21" s="3"/>
      <c r="D21" s="3"/>
      <c r="E21" s="21"/>
      <c r="F21" s="21"/>
      <c r="G21" s="3"/>
      <c r="H21" s="3"/>
      <c r="I21" s="3"/>
      <c r="J21" s="3"/>
    </row>
    <row r="22" spans="1:14" ht="17.25" x14ac:dyDescent="0.35">
      <c r="A22" s="21"/>
      <c r="B22" s="21"/>
      <c r="C22" s="21"/>
      <c r="D22" s="21"/>
      <c r="E22" s="3"/>
      <c r="F22" s="3"/>
      <c r="G22" s="3"/>
      <c r="H22" s="3"/>
      <c r="I22" s="3"/>
      <c r="J22" s="3"/>
    </row>
    <row r="23" spans="1:14" ht="16.5" x14ac:dyDescent="0.3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4" ht="16.5" x14ac:dyDescent="0.3">
      <c r="A24" s="3"/>
      <c r="B24" s="3"/>
      <c r="C24" s="3"/>
      <c r="D24" s="3"/>
      <c r="E24" s="3"/>
      <c r="F24" s="3"/>
      <c r="G24" s="3"/>
      <c r="H24" s="22"/>
      <c r="I24" s="3"/>
      <c r="J24" s="3"/>
    </row>
    <row r="25" spans="1:14" ht="16.5" x14ac:dyDescent="0.3">
      <c r="A25" s="3"/>
      <c r="B25" s="3"/>
      <c r="C25" s="3"/>
      <c r="D25" s="3"/>
      <c r="E25" s="3"/>
      <c r="F25" s="3"/>
      <c r="G25" s="3"/>
      <c r="H25" s="22"/>
      <c r="I25" s="3"/>
      <c r="J25" s="3"/>
    </row>
    <row r="26" spans="1:14" ht="16.5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4" ht="16.5" customHeight="1" x14ac:dyDescent="0.3">
      <c r="A27" s="3"/>
      <c r="B27" s="3"/>
      <c r="C27" s="3"/>
      <c r="D27" s="3"/>
      <c r="E27" s="3"/>
      <c r="F27" s="3"/>
      <c r="G27" s="3"/>
      <c r="H27" s="3"/>
      <c r="I27" s="22"/>
      <c r="J27" s="22"/>
    </row>
    <row r="28" spans="1:14" ht="16.5" x14ac:dyDescent="0.3">
      <c r="A28" s="3"/>
      <c r="B28" s="3"/>
      <c r="C28" s="3"/>
      <c r="D28" s="3"/>
      <c r="E28" s="22"/>
      <c r="F28" s="22"/>
      <c r="G28" s="22"/>
      <c r="H28" s="3"/>
      <c r="I28" s="22"/>
      <c r="J28" s="22"/>
    </row>
    <row r="29" spans="1:14" ht="32.25" customHeight="1" x14ac:dyDescent="0.3">
      <c r="A29" s="22" t="s">
        <v>10</v>
      </c>
      <c r="B29" s="22"/>
      <c r="C29" s="22"/>
      <c r="D29" s="22"/>
      <c r="E29" s="22"/>
      <c r="F29" s="22"/>
      <c r="G29" s="22"/>
      <c r="H29" s="3"/>
      <c r="I29" s="3"/>
      <c r="J29" s="3"/>
    </row>
    <row r="30" spans="1:14" ht="51" customHeight="1" x14ac:dyDescent="0.3">
      <c r="A30" s="22"/>
      <c r="B30" s="22"/>
      <c r="C30" s="22"/>
      <c r="D30" s="22"/>
      <c r="E30" s="3"/>
      <c r="F30" s="3"/>
      <c r="G30" s="3"/>
      <c r="H30" s="3"/>
      <c r="I30" s="3"/>
      <c r="J30" s="3"/>
    </row>
  </sheetData>
  <mergeCells count="10">
    <mergeCell ref="K7:P7"/>
    <mergeCell ref="B8:C8"/>
    <mergeCell ref="D8:E8"/>
    <mergeCell ref="F8:G8"/>
    <mergeCell ref="A14:D14"/>
    <mergeCell ref="A2:J2"/>
    <mergeCell ref="A3:J3"/>
    <mergeCell ref="A4:J4"/>
    <mergeCell ref="A5:J5"/>
    <mergeCell ref="B7:G7"/>
  </mergeCells>
  <pageMargins left="0.7" right="0.7" top="0.75" bottom="0.75" header="0.3" footer="0.3"/>
  <pageSetup paperSize="9" scale="75" orientation="landscape" r:id="rId1"/>
  <colBreaks count="1" manualBreakCount="1">
    <brk id="10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- Marzo 2021</vt:lpstr>
      <vt:lpstr>'Enero - Marzo 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Dirección Jurídica </cp:lastModifiedBy>
  <cp:lastPrinted>2021-04-09T13:56:31Z</cp:lastPrinted>
  <dcterms:created xsi:type="dcterms:W3CDTF">2013-08-06T15:24:48Z</dcterms:created>
  <dcterms:modified xsi:type="dcterms:W3CDTF">2021-04-09T14:00:49Z</dcterms:modified>
</cp:coreProperties>
</file>