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4A316B66-790F-4F82-A03E-4CD19311AF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Marzo 2021" sheetId="12" r:id="rId1"/>
  </sheets>
  <definedNames>
    <definedName name="_xlnm.Print_Area" localSheetId="0">'Enero - Marzo 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7" i="12"/>
  <c r="C12" i="12"/>
  <c r="B12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<sst xmlns="http://schemas.openxmlformats.org/spreadsheetml/2006/main" count="27" uniqueCount="18">
  <si>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</si>
  <si>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</si>
  <si>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</si>
  <si>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</si>
  <si>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</si>
  <si>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</si>
  <si>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</si>
  <si>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</si>
  <si>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</si>
  <si>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</si>
  <si>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</si>
  <si>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</si>
  <si>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</si>
  <si>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 TRIMESTRE Octubre-Diciembre</t>
  </si>
  <si>
    <t>Enero</t>
  </si>
  <si>
    <t>Febrero</t>
  </si>
  <si>
    <t>Marzo</t>
  </si>
  <si>
    <t xml:space="preserve"> Estadísticas de Servicios Ofrecidos. Enero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</si>
</sst>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2021'!$E$17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2021'!$F$17:$H$17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'Enero - Marzo 2021'!$E$18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2021'!$F$16:$H$16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2021'!$F$18:$H$18</c:f>
              <c:numCache>
                <c:formatCode>General</c:formatCode>
                <c:ptCount val="3"/>
                <c:pt idx="0">
                  <c:v>6</c:v>
                </c:pt>
                <c:pt idx="1">
                  <c:v>30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419100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428690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*Las solicitudes procesadas en un mes determinado no corresponden necesariamente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a las depositadas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en dicho mes,</a:t>
          </a:r>
          <a:r>
            <a:rPr lang="es-DO" sz="1100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pues esta sujeto a que </a:t>
          </a:r>
          <a:r>
            <a:rPr lang="es-DO" sz="110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los solicitantes cumplan con los requisitos.</a:t>
          </a:r>
          <a:endParaRPr lang="es-DO">
            <a:effectLst/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304800</xdr:colOff>
      <xdr:row>0</xdr:row>
      <xdr:rowOff>57150</xdr:rowOff>
    </xdr:from>
    <xdr:to>
      <xdr:col>0</xdr:col>
      <xdr:colOff>2743200</xdr:colOff>
      <xdr:row>5</xdr:row>
      <xdr:rowOff>143489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57150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topLeftCell="A10" zoomScaleNormal="100" zoomScaleSheetLayoutView="100" workbookViewId="0">
      <selection activeCell="I12" sqref="I12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13</v>
      </c>
      <c r="B8" s="31" t="s">
        <v>14</v>
      </c>
      <c r="C8" s="32"/>
      <c r="D8" s="27" t="s">
        <v>15</v>
      </c>
      <c r="E8" s="33"/>
      <c r="F8" s="27" t="s">
        <v>16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43.5" customHeight="1" thickBot="1" x14ac:dyDescent="0.35">
      <c r="A10" s="8" t="s">
        <v>12</v>
      </c>
      <c r="B10" s="9">
        <v>40</v>
      </c>
      <c r="C10" s="10">
        <v>6</v>
      </c>
      <c r="D10" s="9">
        <v>40</v>
      </c>
      <c r="E10" s="10">
        <v>30</v>
      </c>
      <c r="F10" s="9">
        <v>33</v>
      </c>
      <c r="G10" s="10">
        <v>19</v>
      </c>
      <c r="H10" s="3"/>
      <c r="I10" s="3"/>
      <c r="J10" s="3"/>
    </row>
    <row r="11" spans="1:16" ht="33" customHeight="1" thickBot="1" x14ac:dyDescent="0.35">
      <c r="A11" s="23" t="s">
        <v>11</v>
      </c>
      <c r="B11" s="9">
        <v>0</v>
      </c>
      <c r="C11" s="10">
        <v>0</v>
      </c>
      <c r="D11" s="9">
        <v>0</v>
      </c>
      <c r="E11" s="10">
        <v>0</v>
      </c>
      <c r="F11" s="9">
        <v>1</v>
      </c>
      <c r="G11" s="10">
        <v>1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40</v>
      </c>
      <c r="C12" s="13">
        <f t="shared" si="0"/>
        <v>6</v>
      </c>
      <c r="D12" s="14">
        <f t="shared" si="0"/>
        <v>40</v>
      </c>
      <c r="E12" s="15">
        <f t="shared" si="0"/>
        <v>30</v>
      </c>
      <c r="F12" s="12">
        <f t="shared" si="0"/>
        <v>34</v>
      </c>
      <c r="G12" s="13">
        <f t="shared" si="0"/>
        <v>20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15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40</v>
      </c>
      <c r="G17" s="19">
        <f>D12</f>
        <v>40</v>
      </c>
      <c r="H17" s="19">
        <f>F12</f>
        <v>34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6</v>
      </c>
      <c r="G18" s="19">
        <f>E12</f>
        <v>30</v>
      </c>
      <c r="H18" s="19">
        <f>G12</f>
        <v>20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0.15</v>
      </c>
      <c r="G19" s="20">
        <f>G18/G17</f>
        <v>0.75</v>
      </c>
      <c r="H19" s="20">
        <f>H18/H17</f>
        <v>0.58823529411764708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10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2021</vt:lpstr>
      <vt:lpstr>'Enero - Marzo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2021-04-09T13:56:31Z</cp:lastPrinted>
  <dcterms:created xsi:type="dcterms:W3CDTF">2013-08-06T15:24:48Z</dcterms:created>
  <dcterms:modified xsi:type="dcterms:W3CDTF">2021-04-09T14:00:49Z</dcterms:modified>
</cp:coreProperties>
</file>