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A5C568DA-78D5-4965-84F7-24565597E89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ayo - Junio 2020" sheetId="12" r:id="rId1"/>
  </sheets>
  <definedNames>
    <definedName name="_xlnm.Print_Area" localSheetId="0">'Mayo - Junio 2020'!$A$1:$J$30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2" i="12" l="1"/>
  <c r="E12" i="12"/>
  <c r="F17" i="12" l="1"/>
  <c r="G12" i="12" l="1"/>
  <c r="F12" i="12"/>
  <c r="G18" i="12"/>
  <c r="G17" i="12"/>
  <c r="C12" i="12"/>
  <c r="B12" i="12"/>
  <c r="G19" i="12" l="1"/>
  <c r="H18" i="12"/>
  <c r="H17" i="12"/>
  <c r="F18" i="12"/>
  <c r="F19" i="12" s="1"/>
  <c r="H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cferreras: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<sst xmlns="http://schemas.openxmlformats.org/spreadsheetml/2006/main" count="27" uniqueCount="19">
  <si>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</si>
  <si>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</si>
  <si>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</si>
  <si>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</si>
  <si>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</si>
  <si>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</si>
  <si>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% de Respuesta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</si>
  <si>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</si>
  <si>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</si>
  <si>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</si>
  <si>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</si>
  <si>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Expedicion de Licencia para Operar como Agente de Aduanas y como Consignatario de Buques.*</t>
  </si>
  <si>
    <t>Renovación de Poliza para operar como Agente de Aduanas, Courier, Consignatario de Buques.*</t>
  </si>
  <si>
    <t xml:space="preserve"> TRIMESTRE Octubre-Diciembre</t>
  </si>
  <si>
    <t>Julio</t>
  </si>
  <si>
    <t>Agosto</t>
  </si>
  <si>
    <t>Septiembre</t>
  </si>
  <si>
    <t xml:space="preserve"> Estadísticas de Servicios Ofrecidos. Julio-Septiembre 2020</t>
  </si>
  <si>
    <t>Agosoto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</si>
</sst>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20"/>
      <color theme="1"/>
      <name val="Palatino Linotype"/>
      <family val="1"/>
    </font>
    <font>
      <b/>
      <i/>
      <sz val="16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  <font>
      <b/>
      <sz val="12"/>
      <color theme="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8" fillId="0" borderId="0" xfId="0" applyFont="1" applyFill="1" applyBorder="1" applyAlignment="1">
      <alignment horizontal="center"/>
    </xf>
    <xf numFmtId="0" fontId="9" fillId="4" borderId="0" xfId="0" applyFont="1" applyFill="1" applyBorder="1" applyAlignment="1">
      <alignment horizontal="center"/>
    </xf>
    <xf numFmtId="0" fontId="10" fillId="0" borderId="0" xfId="0" applyFont="1"/>
    <xf numFmtId="0" fontId="9" fillId="3" borderId="7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10" fillId="0" borderId="2" xfId="0" applyFont="1" applyFill="1" applyBorder="1" applyAlignment="1">
      <alignment vertical="top" wrapText="1"/>
    </xf>
    <xf numFmtId="0" fontId="10" fillId="0" borderId="3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1" fillId="4" borderId="5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9" fontId="10" fillId="0" borderId="1" xfId="1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3" borderId="7" xfId="0" applyFont="1" applyFill="1" applyBorder="1" applyAlignment="1">
      <alignment horizontal="center"/>
    </xf>
    <xf numFmtId="0" fontId="9" fillId="3" borderId="12" xfId="0" applyFont="1" applyFill="1" applyBorder="1" applyAlignment="1">
      <alignment horizontal="center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9" fillId="3" borderId="10" xfId="0" applyFont="1" applyFill="1" applyBorder="1" applyAlignment="1">
      <alignment horizontal="center"/>
    </xf>
    <xf numFmtId="0" fontId="9" fillId="3" borderId="11" xfId="0" applyFont="1" applyFill="1" applyBorder="1" applyAlignment="1">
      <alignment horizontal="center"/>
    </xf>
    <xf numFmtId="0" fontId="9" fillId="3" borderId="13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13" fillId="0" borderId="0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'Mayo - Junio 2020'!$E$17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Junio 2020'!$F$16:$H$16</c:f>
              <c:strCache>
                <c:ptCount val="3"/>
                <c:pt idx="0">
                  <c:v>Julio</c:v>
                </c:pt>
                <c:pt idx="1">
                  <c:v>Agosoto</c:v>
                </c:pt>
                <c:pt idx="2">
                  <c:v>Septiembre</c:v>
                </c:pt>
              </c:strCache>
            </c:strRef>
          </c:cat>
          <c:val>
            <c:numRef>
              <c:f>'Mayo - Junio 2020'!$F$17:$H$17</c:f>
              <c:numCache>
                <c:formatCode>General</c:formatCode>
                <c:ptCount val="3"/>
                <c:pt idx="0">
                  <c:v>34</c:v>
                </c:pt>
                <c:pt idx="1">
                  <c:v>38</c:v>
                </c:pt>
                <c:pt idx="2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'Mayo - Junio 2020'!$E$18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'Mayo - Junio 2020'!$F$16:$H$16</c:f>
              <c:strCache>
                <c:ptCount val="3"/>
                <c:pt idx="0">
                  <c:v>Julio</c:v>
                </c:pt>
                <c:pt idx="1">
                  <c:v>Agosoto</c:v>
                </c:pt>
                <c:pt idx="2">
                  <c:v>Septiembre</c:v>
                </c:pt>
              </c:strCache>
            </c:strRef>
          </c:cat>
          <c:val>
            <c:numRef>
              <c:f>'Mayo - Junio 2020'!$F$18:$H$18</c:f>
              <c:numCache>
                <c:formatCode>General</c:formatCode>
                <c:ptCount val="3"/>
                <c:pt idx="0">
                  <c:v>33</c:v>
                </c:pt>
                <c:pt idx="1">
                  <c:v>36</c:v>
                </c:pt>
                <c:pt idx="2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33615</xdr:colOff>
      <xdr:row>19</xdr:row>
      <xdr:rowOff>123266</xdr:rowOff>
    </xdr:from>
    <xdr:to>
      <xdr:col>8</xdr:col>
      <xdr:colOff>694765</xdr:colOff>
      <xdr:row>24</xdr:row>
      <xdr:rowOff>2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74439" y="5221942"/>
          <a:ext cx="4336679" cy="82923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 solicitudes procesadas en un mes determinado, no corresponde, necesariamente, a las solicitadas  realizadas en dicho mes. Dependera de que los solicitantes cumplan con los requisitos.</a:t>
          </a:r>
        </a:p>
      </xdr:txBody>
    </xdr:sp>
    <xdr:clientData/>
  </xdr:twoCellAnchor>
  <xdr:twoCellAnchor>
    <xdr:from>
      <xdr:col>4</xdr:col>
      <xdr:colOff>11205</xdr:colOff>
      <xdr:row>26</xdr:row>
      <xdr:rowOff>168089</xdr:rowOff>
    </xdr:from>
    <xdr:to>
      <xdr:col>9</xdr:col>
      <xdr:colOff>246530</xdr:colOff>
      <xdr:row>29</xdr:row>
      <xdr:rowOff>437029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152029" y="6409765"/>
          <a:ext cx="4829736" cy="10869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algn="ctr"/>
          <a:r>
            <a:rPr lang="es-DO" sz="1200" b="1">
              <a:latin typeface="Palatino Linotype" pitchFamily="18" charset="0"/>
            </a:rPr>
            <a:t>Jarouska Cocco </a:t>
          </a:r>
        </a:p>
        <a:p>
          <a:pPr algn="ctr"/>
          <a:r>
            <a:rPr lang="es-DO" sz="1200">
              <a:latin typeface="Palatino Linotype" pitchFamily="18" charset="0"/>
            </a:rPr>
            <a:t>Directora Juridica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3219450</xdr:colOff>
      <xdr:row>6</xdr:row>
      <xdr:rowOff>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74F1A60-B7CB-426A-98DF-29CBB8A3415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3219450" cy="1619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topLeftCell="A10" zoomScaleNormal="100" zoomScaleSheetLayoutView="100" workbookViewId="0">
      <selection activeCell="I14" sqref="I14"/>
    </sheetView>
  </sheetViews>
  <sheetFormatPr baseColWidth="10" defaultRowHeight="15" x14ac:dyDescent="0.25"/>
  <cols>
    <col min="1" max="1" width="50.7109375" customWidth="1"/>
    <col min="2" max="10" width="13.7109375" customWidth="1"/>
  </cols>
  <sheetData>
    <row r="2" spans="1:16" ht="29.25" x14ac:dyDescent="0.55000000000000004">
      <c r="A2" s="24" t="s">
        <v>2</v>
      </c>
      <c r="B2" s="24"/>
      <c r="C2" s="24"/>
      <c r="D2" s="24"/>
      <c r="E2" s="24"/>
      <c r="F2" s="24"/>
      <c r="G2" s="24"/>
      <c r="H2" s="24"/>
      <c r="I2" s="24"/>
      <c r="J2" s="24"/>
    </row>
    <row r="3" spans="1:16" ht="22.5" x14ac:dyDescent="0.4">
      <c r="A3" s="25" t="s">
        <v>9</v>
      </c>
      <c r="B3" s="25"/>
      <c r="C3" s="25"/>
      <c r="D3" s="25"/>
      <c r="E3" s="25"/>
      <c r="F3" s="25"/>
      <c r="G3" s="25"/>
      <c r="H3" s="25"/>
      <c r="I3" s="25"/>
      <c r="J3" s="25"/>
    </row>
    <row r="4" spans="1:16" ht="22.5" x14ac:dyDescent="0.4">
      <c r="A4" s="36" t="s">
        <v>17</v>
      </c>
      <c r="B4" s="26"/>
      <c r="C4" s="26"/>
      <c r="D4" s="26"/>
      <c r="E4" s="26"/>
      <c r="F4" s="26"/>
      <c r="G4" s="26"/>
      <c r="H4" s="26"/>
      <c r="I4" s="26"/>
      <c r="J4" s="26"/>
    </row>
    <row r="5" spans="1:16" ht="18.75" x14ac:dyDescent="0.35">
      <c r="A5" s="27"/>
      <c r="B5" s="27"/>
      <c r="C5" s="27"/>
      <c r="D5" s="27"/>
      <c r="E5" s="27"/>
      <c r="F5" s="27"/>
      <c r="G5" s="27"/>
      <c r="H5" s="27"/>
      <c r="I5" s="27"/>
      <c r="J5" s="27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29"/>
      <c r="D7" s="29"/>
      <c r="E7" s="29"/>
      <c r="F7" s="29"/>
      <c r="G7" s="29"/>
      <c r="H7" s="3"/>
      <c r="I7" s="3"/>
      <c r="J7" s="3"/>
      <c r="K7" s="30"/>
      <c r="L7" s="31"/>
      <c r="M7" s="31"/>
      <c r="N7" s="31"/>
      <c r="O7" s="31"/>
      <c r="P7" s="31"/>
    </row>
    <row r="8" spans="1:16" ht="17.25" thickBot="1" x14ac:dyDescent="0.35">
      <c r="A8" s="4" t="s">
        <v>13</v>
      </c>
      <c r="B8" s="32" t="s">
        <v>14</v>
      </c>
      <c r="C8" s="33"/>
      <c r="D8" s="28" t="s">
        <v>15</v>
      </c>
      <c r="E8" s="34"/>
      <c r="F8" s="28" t="s">
        <v>16</v>
      </c>
      <c r="G8" s="34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7</v>
      </c>
      <c r="D9" s="6" t="s">
        <v>5</v>
      </c>
      <c r="E9" s="7" t="s">
        <v>7</v>
      </c>
      <c r="F9" s="6" t="s">
        <v>5</v>
      </c>
      <c r="G9" s="7" t="s">
        <v>7</v>
      </c>
      <c r="H9" s="3"/>
      <c r="I9" s="3"/>
      <c r="J9" s="3"/>
    </row>
    <row r="10" spans="1:16" ht="65.25" customHeight="1" thickBot="1" x14ac:dyDescent="0.35">
      <c r="A10" s="8" t="s">
        <v>12</v>
      </c>
      <c r="B10" s="9">
        <v>34</v>
      </c>
      <c r="C10" s="10">
        <v>33</v>
      </c>
      <c r="D10" s="9">
        <v>34</v>
      </c>
      <c r="E10" s="10">
        <v>32</v>
      </c>
      <c r="F10" s="9">
        <v>37</v>
      </c>
      <c r="G10" s="10">
        <v>27</v>
      </c>
      <c r="H10" s="3"/>
      <c r="I10" s="3"/>
      <c r="J10" s="3"/>
    </row>
    <row r="11" spans="1:16" ht="33" customHeight="1" thickBot="1" x14ac:dyDescent="0.35">
      <c r="A11" s="23" t="s">
        <v>11</v>
      </c>
      <c r="B11" s="9">
        <v>0</v>
      </c>
      <c r="C11" s="10">
        <v>0</v>
      </c>
      <c r="D11" s="9">
        <v>4</v>
      </c>
      <c r="E11" s="10">
        <v>4</v>
      </c>
      <c r="F11" s="9">
        <v>1</v>
      </c>
      <c r="G11" s="10">
        <v>1</v>
      </c>
      <c r="H11" s="3"/>
      <c r="I11" s="3"/>
      <c r="J11" s="3"/>
    </row>
    <row r="12" spans="1:16" ht="18" customHeight="1" thickBot="1" x14ac:dyDescent="0.35">
      <c r="A12" s="11" t="s">
        <v>1</v>
      </c>
      <c r="B12" s="12">
        <f t="shared" ref="B12:G12" si="0">SUM(B10:B11)</f>
        <v>34</v>
      </c>
      <c r="C12" s="13">
        <f t="shared" si="0"/>
        <v>33</v>
      </c>
      <c r="D12" s="14">
        <f t="shared" si="0"/>
        <v>38</v>
      </c>
      <c r="E12" s="15">
        <f t="shared" si="0"/>
        <v>36</v>
      </c>
      <c r="F12" s="12">
        <f t="shared" si="0"/>
        <v>38</v>
      </c>
      <c r="G12" s="13">
        <f t="shared" si="0"/>
        <v>28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5" t="s">
        <v>4</v>
      </c>
      <c r="B14" s="35"/>
      <c r="C14" s="35"/>
      <c r="D14" s="35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6"/>
      <c r="F16" s="17" t="s">
        <v>14</v>
      </c>
      <c r="G16" s="17" t="s">
        <v>18</v>
      </c>
      <c r="H16" s="17" t="s">
        <v>16</v>
      </c>
      <c r="I16" s="3"/>
      <c r="J16" s="3"/>
    </row>
    <row r="17" spans="1:14" ht="16.5" x14ac:dyDescent="0.3">
      <c r="A17" s="3"/>
      <c r="B17" s="3"/>
      <c r="C17" s="3"/>
      <c r="D17" s="3"/>
      <c r="E17" s="18" t="s">
        <v>5</v>
      </c>
      <c r="F17" s="10">
        <f>B10+B11</f>
        <v>34</v>
      </c>
      <c r="G17" s="19">
        <f>D12</f>
        <v>38</v>
      </c>
      <c r="H17" s="19">
        <f>F12</f>
        <v>38</v>
      </c>
      <c r="I17" s="3"/>
      <c r="J17" s="3"/>
    </row>
    <row r="18" spans="1:14" ht="16.5" x14ac:dyDescent="0.3">
      <c r="A18" s="3"/>
      <c r="B18" s="3"/>
      <c r="C18" s="3"/>
      <c r="D18" s="3"/>
      <c r="E18" s="18" t="s">
        <v>7</v>
      </c>
      <c r="F18" s="10">
        <f>C10+C11</f>
        <v>33</v>
      </c>
      <c r="G18" s="19">
        <f>E12</f>
        <v>36</v>
      </c>
      <c r="H18" s="19">
        <f>G12</f>
        <v>28</v>
      </c>
      <c r="I18" s="3"/>
      <c r="J18" s="3"/>
    </row>
    <row r="19" spans="1:14" ht="16.5" x14ac:dyDescent="0.3">
      <c r="A19" s="3"/>
      <c r="B19" s="3"/>
      <c r="C19" s="3"/>
      <c r="D19" s="3"/>
      <c r="E19" s="18" t="s">
        <v>6</v>
      </c>
      <c r="F19" s="20">
        <f>F18/F17</f>
        <v>0.97058823529411764</v>
      </c>
      <c r="G19" s="20">
        <f>G18/G17</f>
        <v>0.94736842105263153</v>
      </c>
      <c r="H19" s="20">
        <f>H18/H17</f>
        <v>0.73684210526315785</v>
      </c>
      <c r="I19" s="3" t="s">
        <v>8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1"/>
      <c r="F21" s="21"/>
      <c r="G21" s="3"/>
      <c r="H21" s="3"/>
      <c r="I21" s="3"/>
      <c r="J21" s="3"/>
    </row>
    <row r="22" spans="1:14" ht="17.25" x14ac:dyDescent="0.35">
      <c r="A22" s="21"/>
      <c r="B22" s="21"/>
      <c r="C22" s="21"/>
      <c r="D22" s="21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2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2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2"/>
      <c r="J27" s="22"/>
    </row>
    <row r="28" spans="1:14" ht="16.5" x14ac:dyDescent="0.3">
      <c r="A28" s="3"/>
      <c r="B28" s="3"/>
      <c r="C28" s="3"/>
      <c r="D28" s="3"/>
      <c r="E28" s="22"/>
      <c r="F28" s="22"/>
      <c r="G28" s="22"/>
      <c r="H28" s="3"/>
      <c r="I28" s="22"/>
      <c r="J28" s="22"/>
    </row>
    <row r="29" spans="1:14" ht="32.25" customHeight="1" x14ac:dyDescent="0.3">
      <c r="A29" s="22" t="s">
        <v>10</v>
      </c>
      <c r="B29" s="22"/>
      <c r="C29" s="22"/>
      <c r="D29" s="22"/>
      <c r="E29" s="22"/>
      <c r="F29" s="22"/>
      <c r="G29" s="22"/>
      <c r="H29" s="3"/>
      <c r="I29" s="3"/>
      <c r="J29" s="3"/>
    </row>
    <row r="30" spans="1:14" ht="51" customHeight="1" x14ac:dyDescent="0.3">
      <c r="A30" s="22"/>
      <c r="B30" s="22"/>
      <c r="C30" s="22"/>
      <c r="D30" s="22"/>
      <c r="E30" s="3"/>
      <c r="F30" s="3"/>
      <c r="G30" s="3"/>
      <c r="H30" s="3"/>
      <c r="I30" s="3"/>
      <c r="J30" s="3"/>
    </row>
  </sheetData>
  <mergeCells count="10">
    <mergeCell ref="K7:P7"/>
    <mergeCell ref="B8:C8"/>
    <mergeCell ref="D8:E8"/>
    <mergeCell ref="F8:G8"/>
    <mergeCell ref="A14:D14"/>
    <mergeCell ref="A2:J2"/>
    <mergeCell ref="A3:J3"/>
    <mergeCell ref="A4:J4"/>
    <mergeCell ref="A5:J5"/>
    <mergeCell ref="B7:G7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Mayo - Junio 2020</vt:lpstr>
      <vt:lpstr>'Mayo - Junio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Laura Virginia Diaz Gomez</cp:lastModifiedBy>
  <cp:lastPrinted>2020-10-08T13:48:52Z</cp:lastPrinted>
  <dcterms:created xsi:type="dcterms:W3CDTF">2013-08-06T15:24:48Z</dcterms:created>
  <dcterms:modified xsi:type="dcterms:W3CDTF">2020-10-08T15:05:18Z</dcterms:modified>
</cp:coreProperties>
</file>