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cabrera\Desktop\SANLLEY\Año 2020\Actividad Central\"/>
    </mc:Choice>
  </mc:AlternateContent>
  <xr:revisionPtr revIDLastSave="0" documentId="13_ncr:1_{DDD7D8CD-5E19-4646-BCCD-0A7A029A2089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Ejecucion Gastos y Aplic. Fin.." sheetId="2" state="hidden" r:id="rId1"/>
    <sheet name="Ejecucion Gastos y Aplic. Fin." sheetId="1" r:id="rId2"/>
  </sheets>
  <definedNames>
    <definedName name="_xlnm.Print_Area" localSheetId="1">'Ejecucion Gastos y Aplic. Fin.'!$A$1:$C$123</definedName>
    <definedName name="_xlnm.Print_Titles" localSheetId="1">'Ejecucion Gastos y Aplic. Fin.'!$4:$13</definedName>
    <definedName name="_xlnm.Print_Titles" localSheetId="0">'Ejecucion Gastos y Aplic. Fin..'!$1:$9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1" l="1"/>
  <c r="C15" i="1"/>
  <c r="B33" i="1" l="1"/>
  <c r="B22" i="1" l="1"/>
  <c r="B15" i="1"/>
  <c r="N96" i="2"/>
  <c r="N95" i="2" s="1"/>
  <c r="M95" i="2"/>
  <c r="L95" i="2"/>
  <c r="K95" i="2"/>
  <c r="J95" i="2"/>
  <c r="I95" i="2"/>
  <c r="H95" i="2"/>
  <c r="G95" i="2"/>
  <c r="F95" i="2"/>
  <c r="E95" i="2"/>
  <c r="D95" i="2"/>
  <c r="C95" i="2"/>
  <c r="B95" i="2"/>
  <c r="N93" i="2"/>
  <c r="N92" i="2"/>
  <c r="M91" i="2"/>
  <c r="L91" i="2"/>
  <c r="K91" i="2"/>
  <c r="J91" i="2"/>
  <c r="I91" i="2"/>
  <c r="H91" i="2"/>
  <c r="G91" i="2"/>
  <c r="F91" i="2"/>
  <c r="E91" i="2"/>
  <c r="D91" i="2"/>
  <c r="C91" i="2"/>
  <c r="B91" i="2"/>
  <c r="N89" i="2"/>
  <c r="N88" i="2"/>
  <c r="N87" i="2" s="1"/>
  <c r="M87" i="2"/>
  <c r="L87" i="2"/>
  <c r="K87" i="2"/>
  <c r="J87" i="2"/>
  <c r="I87" i="2"/>
  <c r="H87" i="2"/>
  <c r="G87" i="2"/>
  <c r="F87" i="2"/>
  <c r="E87" i="2"/>
  <c r="D87" i="2"/>
  <c r="C87" i="2"/>
  <c r="B87" i="2"/>
  <c r="N82" i="2"/>
  <c r="N81" i="2"/>
  <c r="N80" i="2"/>
  <c r="M79" i="2"/>
  <c r="L79" i="2"/>
  <c r="K79" i="2"/>
  <c r="J79" i="2"/>
  <c r="I79" i="2"/>
  <c r="H79" i="2"/>
  <c r="G79" i="2"/>
  <c r="F79" i="2"/>
  <c r="E79" i="2"/>
  <c r="D79" i="2"/>
  <c r="C79" i="2"/>
  <c r="B79" i="2"/>
  <c r="N77" i="2"/>
  <c r="N76" i="2"/>
  <c r="M75" i="2"/>
  <c r="L75" i="2"/>
  <c r="K75" i="2"/>
  <c r="J75" i="2"/>
  <c r="I75" i="2"/>
  <c r="H75" i="2"/>
  <c r="G75" i="2"/>
  <c r="F75" i="2"/>
  <c r="E75" i="2"/>
  <c r="D75" i="2"/>
  <c r="C75" i="2"/>
  <c r="B75" i="2"/>
  <c r="N73" i="2"/>
  <c r="N72" i="2"/>
  <c r="N71" i="2"/>
  <c r="N70" i="2"/>
  <c r="M69" i="2"/>
  <c r="L69" i="2"/>
  <c r="K69" i="2"/>
  <c r="J69" i="2"/>
  <c r="I69" i="2"/>
  <c r="H69" i="2"/>
  <c r="G69" i="2"/>
  <c r="F69" i="2"/>
  <c r="E69" i="2"/>
  <c r="D69" i="2"/>
  <c r="C69" i="2"/>
  <c r="B69" i="2"/>
  <c r="N67" i="2"/>
  <c r="N66" i="2"/>
  <c r="N65" i="2"/>
  <c r="N64" i="2"/>
  <c r="N63" i="2"/>
  <c r="N62" i="2"/>
  <c r="N61" i="2"/>
  <c r="N60" i="2"/>
  <c r="N59" i="2"/>
  <c r="M58" i="2"/>
  <c r="L58" i="2"/>
  <c r="K58" i="2"/>
  <c r="J58" i="2"/>
  <c r="I58" i="2"/>
  <c r="H58" i="2"/>
  <c r="G58" i="2"/>
  <c r="F58" i="2"/>
  <c r="E58" i="2"/>
  <c r="D58" i="2"/>
  <c r="C58" i="2"/>
  <c r="B58" i="2"/>
  <c r="N56" i="2"/>
  <c r="N55" i="2"/>
  <c r="N54" i="2"/>
  <c r="N53" i="2"/>
  <c r="N52" i="2"/>
  <c r="N51" i="2"/>
  <c r="N50" i="2"/>
  <c r="M49" i="2"/>
  <c r="L49" i="2"/>
  <c r="K49" i="2"/>
  <c r="J49" i="2"/>
  <c r="I49" i="2"/>
  <c r="H49" i="2"/>
  <c r="G49" i="2"/>
  <c r="F49" i="2"/>
  <c r="E49" i="2"/>
  <c r="D49" i="2"/>
  <c r="C49" i="2"/>
  <c r="B49" i="2"/>
  <c r="N47" i="2"/>
  <c r="N46" i="2"/>
  <c r="N45" i="2"/>
  <c r="N44" i="2"/>
  <c r="N43" i="2"/>
  <c r="N42" i="2"/>
  <c r="N41" i="2"/>
  <c r="M40" i="2"/>
  <c r="L40" i="2"/>
  <c r="K40" i="2"/>
  <c r="J40" i="2"/>
  <c r="I40" i="2"/>
  <c r="H40" i="2"/>
  <c r="G40" i="2"/>
  <c r="F40" i="2"/>
  <c r="E40" i="2"/>
  <c r="D40" i="2"/>
  <c r="C40" i="2"/>
  <c r="B40" i="2"/>
  <c r="N38" i="2"/>
  <c r="N37" i="2"/>
  <c r="N36" i="2"/>
  <c r="N35" i="2"/>
  <c r="N34" i="2"/>
  <c r="N33" i="2"/>
  <c r="N32" i="2"/>
  <c r="N31" i="2"/>
  <c r="N30" i="2"/>
  <c r="M29" i="2"/>
  <c r="L29" i="2"/>
  <c r="K29" i="2"/>
  <c r="J29" i="2"/>
  <c r="I29" i="2"/>
  <c r="H29" i="2"/>
  <c r="G29" i="2"/>
  <c r="F29" i="2"/>
  <c r="E29" i="2"/>
  <c r="D29" i="2"/>
  <c r="C29" i="2"/>
  <c r="B29" i="2"/>
  <c r="N27" i="2"/>
  <c r="N26" i="2"/>
  <c r="N25" i="2"/>
  <c r="N24" i="2"/>
  <c r="N23" i="2"/>
  <c r="N22" i="2"/>
  <c r="N21" i="2"/>
  <c r="N20" i="2"/>
  <c r="N19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5" i="2"/>
  <c r="N14" i="2"/>
  <c r="N13" i="2"/>
  <c r="N12" i="2"/>
  <c r="M11" i="2"/>
  <c r="L11" i="2"/>
  <c r="K11" i="2"/>
  <c r="J11" i="2"/>
  <c r="I11" i="2"/>
  <c r="H11" i="2"/>
  <c r="G11" i="2"/>
  <c r="F11" i="2"/>
  <c r="E11" i="2"/>
  <c r="D11" i="2"/>
  <c r="C11" i="2"/>
  <c r="B11" i="2"/>
  <c r="N75" i="2" l="1"/>
  <c r="N69" i="2"/>
  <c r="N79" i="2"/>
  <c r="C98" i="2"/>
  <c r="G98" i="2"/>
  <c r="K98" i="2"/>
  <c r="N29" i="2"/>
  <c r="N58" i="2"/>
  <c r="E84" i="2"/>
  <c r="I84" i="2"/>
  <c r="I100" i="2" s="1"/>
  <c r="M84" i="2"/>
  <c r="N11" i="2"/>
  <c r="D84" i="2"/>
  <c r="D100" i="2" s="1"/>
  <c r="H84" i="2"/>
  <c r="L84" i="2"/>
  <c r="N18" i="2"/>
  <c r="B98" i="2"/>
  <c r="F98" i="2"/>
  <c r="J98" i="2"/>
  <c r="F84" i="2"/>
  <c r="B84" i="2"/>
  <c r="B100" i="2" s="1"/>
  <c r="J84" i="2"/>
  <c r="N49" i="2"/>
  <c r="D98" i="2"/>
  <c r="H98" i="2"/>
  <c r="L98" i="2"/>
  <c r="C84" i="2"/>
  <c r="G84" i="2"/>
  <c r="K84" i="2"/>
  <c r="N40" i="2"/>
  <c r="E98" i="2"/>
  <c r="I98" i="2"/>
  <c r="M98" i="2"/>
  <c r="M100" i="2" s="1"/>
  <c r="N91" i="2"/>
  <c r="N98" i="2" s="1"/>
  <c r="C98" i="1"/>
  <c r="B98" i="1"/>
  <c r="C94" i="1"/>
  <c r="B94" i="1"/>
  <c r="B90" i="1"/>
  <c r="C90" i="1"/>
  <c r="C83" i="1"/>
  <c r="B83" i="1"/>
  <c r="C79" i="1"/>
  <c r="B79" i="1"/>
  <c r="C73" i="1"/>
  <c r="B73" i="1"/>
  <c r="B62" i="1"/>
  <c r="C62" i="1"/>
  <c r="C53" i="1"/>
  <c r="B53" i="1"/>
  <c r="B44" i="1"/>
  <c r="C44" i="1"/>
  <c r="C33" i="1"/>
  <c r="C88" i="1" l="1"/>
  <c r="K100" i="2"/>
  <c r="J100" i="2"/>
  <c r="L100" i="2"/>
  <c r="G100" i="2"/>
  <c r="C100" i="2"/>
  <c r="N84" i="2"/>
  <c r="N100" i="2" s="1"/>
  <c r="E100" i="2"/>
  <c r="F100" i="2"/>
  <c r="H100" i="2"/>
  <c r="C101" i="1"/>
  <c r="B101" i="1"/>
  <c r="B88" i="1"/>
  <c r="B103" i="1" l="1"/>
  <c r="C103" i="1"/>
</calcChain>
</file>

<file path=xl/sharedStrings.xml><?xml version="1.0" encoding="utf-8"?>
<sst xmlns="http://schemas.openxmlformats.org/spreadsheetml/2006/main" count="206" uniqueCount="117">
  <si>
    <t>MINISTERIO DE HACIENDA</t>
  </si>
  <si>
    <t>Ejecución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</si>
  <si>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</si>
  <si>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</si>
  <si>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</si>
  <si>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</si>
  <si>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</si>
  <si>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</si>
  <si>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</si>
  <si>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</si>
  <si>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</si>
  <si>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</si>
  <si>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</si>
  <si>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</si>
  <si>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</si>
  <si>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</si>
  <si>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</si>
  <si>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</si>
  <si>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</si>
  <si>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</si>
  <si>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</si>
  <si>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</si>
  <si>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</si>
  <si>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</si>
  <si>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</si>
  <si>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</si>
  <si>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</si>
  <si>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</si>
  <si>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</si>
  <si>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</si>
  <si>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</si>
  <si>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</si>
  <si>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</si>
  <si>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</si>
  <si>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</si>
  <si>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</si>
  <si>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</si>
  <si>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</si>
  <si>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</si>
  <si>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</si>
  <si>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</si>
  <si>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</si>
  <si>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</si>
  <si>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</si>
  <si>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</si>
  <si>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</si>
  <si>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</si>
  <si>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</si>
  <si>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</si>
  <si>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</si>
  <si>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</si>
  <si>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</si>
  <si>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</si>
  <si>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</si>
  <si>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</si>
  <si>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</si>
  <si>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</si>
  <si>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</si>
  <si>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</si>
  <si>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</si>
  <si>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</si>
  <si>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</si>
  <si>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</si>
  <si>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</si>
  <si>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</si>
  <si>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</si>
  <si>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</si>
  <si>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</si>
  <si>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</si>
  <si>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</si>
  <si>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</si>
  <si>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</si>
  <si>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</si>
  <si>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</si>
  <si>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</si>
  <si>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</si>
  <si>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</si>
  <si>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</si>
  <si>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</si>
  <si>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</si>
  <si>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</si>
  <si>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</si>
  <si>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</si>
  <si>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</si>
  <si>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</si>
  <si>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</si>
  <si>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</si>
  <si>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</si>
  <si>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</si>
  <si>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</si>
  <si>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</si>
  <si>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</si>
  <si>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</si>
  <si>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</si>
  <si>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</si>
  <si>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>Preparado por: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</si>
  <si>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</si>
  <si>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</si>
  <si>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</si>
  <si>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</si>
  <si>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</si>
  <si>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</si>
  <si>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</si>
  <si>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</si>
  <si>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</si>
  <si>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</si>
  <si>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</si>
  <si>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</si>
  <si>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</si>
  <si>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>¨Año del Fomento de las Exportaciones¨</t>
  </si>
  <si>
    <t>DIRECCION DE ADMINISTRACION DE RECURSOS FINANCIEROS</t>
  </si>
  <si>
    <t>DEPARTAMENTO DE PRESUPUESTO</t>
  </si>
  <si>
    <t>AÑO 2019</t>
  </si>
  <si>
    <t>( Valores en RD$)</t>
  </si>
  <si>
    <t xml:space="preserve">PROGRAMA 01 Y/O ACTIVIDAD CENTRAL </t>
  </si>
  <si>
    <t>AÑO 2020</t>
  </si>
  <si>
    <t>¨Año de la Consolidación de la Seguridad Alimentaria¨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</si>
</sst>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/>
    <xf numFmtId="4" fontId="5" fillId="0" borderId="2" xfId="0" applyNumberFormat="1" applyFont="1" applyBorder="1"/>
    <xf numFmtId="0" fontId="8" fillId="0" borderId="2" xfId="0" applyFont="1" applyBorder="1"/>
    <xf numFmtId="4" fontId="6" fillId="0" borderId="2" xfId="0" applyNumberFormat="1" applyFont="1" applyBorder="1"/>
    <xf numFmtId="0" fontId="2" fillId="3" borderId="2" xfId="0" applyFont="1" applyFill="1" applyBorder="1"/>
    <xf numFmtId="4" fontId="5" fillId="3" borderId="2" xfId="0" applyNumberFormat="1" applyFont="1" applyFill="1" applyBorder="1"/>
    <xf numFmtId="4" fontId="0" fillId="0" borderId="0" xfId="0" applyNumberFormat="1" applyFont="1"/>
    <xf numFmtId="0" fontId="6" fillId="0" borderId="0" xfId="0" applyFont="1" applyAlignment="1">
      <alignment horizontal="left"/>
    </xf>
    <xf numFmtId="0" fontId="8" fillId="0" borderId="3" xfId="0" applyFont="1" applyBorder="1"/>
    <xf numFmtId="4" fontId="6" fillId="0" borderId="3" xfId="0" applyNumberFormat="1" applyFont="1" applyBorder="1"/>
    <xf numFmtId="0" fontId="1" fillId="4" borderId="3" xfId="0" applyFont="1" applyFill="1" applyBorder="1"/>
    <xf numFmtId="4" fontId="9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4" fontId="5" fillId="0" borderId="3" xfId="0" applyNumberFormat="1" applyFont="1" applyBorder="1"/>
    <xf numFmtId="0" fontId="5" fillId="0" borderId="5" xfId="0" applyFont="1" applyBorder="1"/>
    <xf numFmtId="4" fontId="5" fillId="5" borderId="2" xfId="0" applyNumberFormat="1" applyFont="1" applyFill="1" applyBorder="1"/>
    <xf numFmtId="4" fontId="6" fillId="5" borderId="2" xfId="0" applyNumberFormat="1" applyFont="1" applyFill="1" applyBorder="1"/>
    <xf numFmtId="4" fontId="6" fillId="5" borderId="3" xfId="0" applyNumberFormat="1" applyFont="1" applyFill="1" applyBorder="1"/>
    <xf numFmtId="0" fontId="0" fillId="5" borderId="2" xfId="0" applyFill="1" applyBorder="1"/>
    <xf numFmtId="4" fontId="6" fillId="5" borderId="6" xfId="0" applyNumberFormat="1" applyFont="1" applyFill="1" applyBorder="1"/>
    <xf numFmtId="4" fontId="5" fillId="5" borderId="6" xfId="0" applyNumberFormat="1" applyFont="1" applyFill="1" applyBorder="1"/>
    <xf numFmtId="4" fontId="6" fillId="5" borderId="7" xfId="0" applyNumberFormat="1" applyFont="1" applyFill="1" applyBorder="1"/>
    <xf numFmtId="4" fontId="0" fillId="0" borderId="0" xfId="0" applyNumberFormat="1"/>
    <xf numFmtId="43" fontId="0" fillId="0" borderId="0" xfId="1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885824</xdr:colOff>
      <xdr:row>3</xdr:row>
      <xdr:rowOff>190500</xdr:rowOff>
    </xdr:to>
    <xdr:pic>
      <xdr:nvPicPr>
        <xdr:cNvPr id="2" name="1 Imagen" descr="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1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315419</xdr:colOff>
      <xdr:row>0</xdr:row>
      <xdr:rowOff>123827</xdr:rowOff>
    </xdr:from>
    <xdr:to>
      <xdr:col>13</xdr:col>
      <xdr:colOff>408483</xdr:colOff>
      <xdr:row>4</xdr:row>
      <xdr:rowOff>1</xdr:rowOff>
    </xdr:to>
    <xdr:pic>
      <xdr:nvPicPr>
        <xdr:cNvPr id="3" name="2 Imagen" descr="digei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319" y="123827"/>
          <a:ext cx="826489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15</xdr:row>
      <xdr:rowOff>0</xdr:rowOff>
    </xdr:from>
    <xdr:to>
      <xdr:col>3</xdr:col>
      <xdr:colOff>304800</xdr:colOff>
      <xdr:row>16</xdr:row>
      <xdr:rowOff>114300</xdr:rowOff>
    </xdr:to>
    <xdr:sp macro="" textlink="">
      <xdr:nvSpPr>
        <xdr:cNvPr id="1035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304800</xdr:colOff>
      <xdr:row>16</xdr:row>
      <xdr:rowOff>114300</xdr:rowOff>
    </xdr:to>
    <xdr:sp macro="" textlink="">
      <xdr:nvSpPr>
        <xdr:cNvPr id="1036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304800</xdr:colOff>
      <xdr:row>12</xdr:row>
      <xdr:rowOff>38100</xdr:rowOff>
    </xdr:to>
    <xdr:sp macro="" textlink="">
      <xdr:nvSpPr>
        <xdr:cNvPr id="1039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828675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1123950</xdr:colOff>
      <xdr:row>114</xdr:row>
      <xdr:rowOff>0</xdr:rowOff>
    </xdr:from>
    <xdr:to>
      <xdr:col>2</xdr:col>
      <xdr:colOff>485148</xdr:colOff>
      <xdr:row>122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BC1356B-594E-457B-A445-2ED6096E4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950" y="20297775"/>
          <a:ext cx="5019048" cy="1562100"/>
        </a:xfrm>
        <a:prstGeom prst="rect">
          <a:avLst/>
        </a:prstGeom>
      </xdr:spPr>
    </xdr:pic>
    <xdr:clientData/>
  </xdr:twoCellAnchor>
  <xdr:twoCellAnchor editAs="oneCell">
    <xdr:from>
      <xdr:col>0</xdr:col>
      <xdr:colOff>2724149</xdr:colOff>
      <xdr:row>0</xdr:row>
      <xdr:rowOff>57149</xdr:rowOff>
    </xdr:from>
    <xdr:to>
      <xdr:col>0</xdr:col>
      <xdr:colOff>3876674</xdr:colOff>
      <xdr:row>3</xdr:row>
      <xdr:rowOff>9524</xdr:rowOff>
    </xdr:to>
    <xdr:pic>
      <xdr:nvPicPr>
        <xdr:cNvPr id="6" name="1 Imagen" descr="Ministerio de Hacienda">
          <a:extLst>
            <a:ext uri="{FF2B5EF4-FFF2-40B4-BE49-F238E27FC236}">
              <a16:creationId xmlns:a16="http://schemas.microsoft.com/office/drawing/2014/main" id="{5EC9814B-3367-4211-B1D4-6F1B8703C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49" y="57149"/>
          <a:ext cx="11525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9"/>
  <sheetViews>
    <sheetView workbookViewId="0">
      <selection activeCell="A13" sqref="A13"/>
    </sheetView>
  </sheetViews>
  <sheetFormatPr defaultColWidth="11.42578125" defaultRowHeight="15" x14ac:dyDescent="0.25"/>
  <cols>
    <col min="1" max="1" width="67.42578125" customWidth="1"/>
    <col min="2" max="9" width="11" customWidth="1"/>
    <col min="10" max="10" width="11.7109375" customWidth="1"/>
    <col min="11" max="14" width="11" customWidth="1"/>
  </cols>
  <sheetData>
    <row r="1" spans="1:14" ht="18.75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8.75" customHeight="1" x14ac:dyDescent="0.25">
      <c r="A2" s="35" t="s">
        <v>109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5.75" x14ac:dyDescent="0.25">
      <c r="A3" s="35" t="s">
        <v>110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5.75" x14ac:dyDescent="0.25">
      <c r="A4" s="35" t="s">
        <v>111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 x14ac:dyDescent="0.25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ht="15.75" x14ac:dyDescent="0.25">
      <c r="A6" s="35" t="s">
        <v>112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x14ac:dyDescent="0.25">
      <c r="A7" s="36" t="s">
        <v>2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ht="7.5" customHeight="1" x14ac:dyDescent="0.25"/>
    <row r="9" spans="1:14" ht="23.25" customHeight="1" x14ac:dyDescent="0.25">
      <c r="A9" s="18" t="s">
        <v>3</v>
      </c>
      <c r="B9" s="18" t="s">
        <v>4</v>
      </c>
      <c r="C9" s="18" t="s">
        <v>5</v>
      </c>
      <c r="D9" s="18" t="s">
        <v>6</v>
      </c>
      <c r="E9" s="18" t="s">
        <v>7</v>
      </c>
      <c r="F9" s="18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</row>
    <row r="10" spans="1:14" ht="19.5" customHeight="1" x14ac:dyDescent="0.25">
      <c r="A10" s="19" t="s">
        <v>17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5.6" customHeight="1" x14ac:dyDescent="0.25">
      <c r="A11" s="6" t="s">
        <v>32</v>
      </c>
      <c r="B11" s="7">
        <f>SUM(B12:B16)</f>
        <v>0</v>
      </c>
      <c r="C11" s="7">
        <f t="shared" ref="C11:N11" si="0">SUM(C12:C16)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</row>
    <row r="12" spans="1:14" ht="15.6" customHeight="1" x14ac:dyDescent="0.25">
      <c r="A12" s="8" t="s">
        <v>18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>
        <f>SUM(B12:M12)</f>
        <v>0</v>
      </c>
    </row>
    <row r="13" spans="1:14" ht="15.6" customHeight="1" x14ac:dyDescent="0.25">
      <c r="A13" s="8" t="s">
        <v>19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>
        <f t="shared" ref="N13:N16" si="1">SUM(B13:M13)</f>
        <v>0</v>
      </c>
    </row>
    <row r="14" spans="1:14" ht="15.6" customHeight="1" x14ac:dyDescent="0.25">
      <c r="A14" s="8" t="s">
        <v>20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>
        <f t="shared" si="1"/>
        <v>0</v>
      </c>
    </row>
    <row r="15" spans="1:14" ht="15.6" customHeight="1" x14ac:dyDescent="0.25">
      <c r="A15" s="8" t="s">
        <v>21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">
        <f t="shared" si="1"/>
        <v>0</v>
      </c>
    </row>
    <row r="16" spans="1:14" ht="15.6" customHeight="1" x14ac:dyDescent="0.25">
      <c r="A16" s="8" t="s">
        <v>22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>
        <f t="shared" si="1"/>
        <v>0</v>
      </c>
    </row>
    <row r="17" spans="1:14" ht="8.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"/>
    </row>
    <row r="18" spans="1:14" ht="15.6" customHeight="1" x14ac:dyDescent="0.25">
      <c r="A18" s="6" t="s">
        <v>33</v>
      </c>
      <c r="B18" s="7">
        <f>SUM(B19:B27)</f>
        <v>0</v>
      </c>
      <c r="C18" s="7">
        <f t="shared" ref="C18:L18" si="2">SUM(C19:C27)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>SUM(M19:M27)</f>
        <v>0</v>
      </c>
      <c r="N18" s="7">
        <f>SUM(N19:N27)</f>
        <v>0</v>
      </c>
    </row>
    <row r="19" spans="1:14" ht="15.6" customHeight="1" x14ac:dyDescent="0.25">
      <c r="A19" s="8" t="s">
        <v>23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>
        <f>SUM(B19:M19)</f>
        <v>0</v>
      </c>
    </row>
    <row r="20" spans="1:14" ht="15.6" customHeight="1" x14ac:dyDescent="0.25">
      <c r="A20" s="8" t="s">
        <v>24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">
        <f t="shared" ref="N20:N27" si="3">SUM(B20:M20)</f>
        <v>0</v>
      </c>
    </row>
    <row r="21" spans="1:14" ht="15.6" customHeight="1" x14ac:dyDescent="0.25">
      <c r="A21" s="8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>
        <f t="shared" si="3"/>
        <v>0</v>
      </c>
    </row>
    <row r="22" spans="1:14" ht="15.6" customHeight="1" x14ac:dyDescent="0.25">
      <c r="A22" s="8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>
        <f t="shared" si="3"/>
        <v>0</v>
      </c>
    </row>
    <row r="23" spans="1:14" ht="15.6" customHeight="1" x14ac:dyDescent="0.25">
      <c r="A23" s="8" t="s">
        <v>27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>
        <f t="shared" si="3"/>
        <v>0</v>
      </c>
    </row>
    <row r="24" spans="1:14" ht="15.6" customHeight="1" x14ac:dyDescent="0.25">
      <c r="A24" s="8" t="s">
        <v>28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>
        <f t="shared" si="3"/>
        <v>0</v>
      </c>
    </row>
    <row r="25" spans="1:14" ht="15.6" customHeight="1" x14ac:dyDescent="0.25">
      <c r="A25" s="8" t="s">
        <v>29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>
        <f t="shared" si="3"/>
        <v>0</v>
      </c>
    </row>
    <row r="26" spans="1:14" ht="15.6" customHeight="1" x14ac:dyDescent="0.25">
      <c r="A26" s="8" t="s">
        <v>30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>
        <f t="shared" si="3"/>
        <v>0</v>
      </c>
    </row>
    <row r="27" spans="1:14" ht="15.6" customHeight="1" x14ac:dyDescent="0.25">
      <c r="A27" s="8" t="s">
        <v>31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>
        <f t="shared" si="3"/>
        <v>0</v>
      </c>
    </row>
    <row r="28" spans="1:14" ht="8.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</row>
    <row r="29" spans="1:14" ht="15.6" customHeight="1" x14ac:dyDescent="0.25">
      <c r="A29" s="6" t="s">
        <v>34</v>
      </c>
      <c r="B29" s="7">
        <f>SUM(B30:B38)</f>
        <v>0</v>
      </c>
      <c r="C29" s="7">
        <f t="shared" ref="C29:L29" si="4">SUM(C30:C38)</f>
        <v>0</v>
      </c>
      <c r="D29" s="7">
        <f t="shared" si="4"/>
        <v>0</v>
      </c>
      <c r="E29" s="7">
        <f t="shared" si="4"/>
        <v>0</v>
      </c>
      <c r="F29" s="7">
        <f t="shared" si="4"/>
        <v>0</v>
      </c>
      <c r="G29" s="7">
        <f t="shared" si="4"/>
        <v>0</v>
      </c>
      <c r="H29" s="7">
        <f t="shared" si="4"/>
        <v>0</v>
      </c>
      <c r="I29" s="7">
        <f t="shared" si="4"/>
        <v>0</v>
      </c>
      <c r="J29" s="7">
        <f t="shared" si="4"/>
        <v>0</v>
      </c>
      <c r="K29" s="7">
        <f t="shared" si="4"/>
        <v>0</v>
      </c>
      <c r="L29" s="7">
        <f t="shared" si="4"/>
        <v>0</v>
      </c>
      <c r="M29" s="7">
        <f>SUM(M30:M38)</f>
        <v>0</v>
      </c>
      <c r="N29" s="7">
        <f>SUM(N30:N38)</f>
        <v>0</v>
      </c>
    </row>
    <row r="30" spans="1:14" ht="15.6" customHeight="1" x14ac:dyDescent="0.25">
      <c r="A30" s="8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">
        <f>SUM(B30:M30)</f>
        <v>0</v>
      </c>
    </row>
    <row r="31" spans="1:14" ht="15.6" customHeight="1" x14ac:dyDescent="0.25">
      <c r="A31" s="8" t="s">
        <v>37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>
        <f t="shared" ref="N31:N38" si="5">SUM(B31:M31)</f>
        <v>0</v>
      </c>
    </row>
    <row r="32" spans="1:14" ht="15.6" customHeight="1" x14ac:dyDescent="0.25">
      <c r="A32" s="8" t="s">
        <v>38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">
        <f t="shared" si="5"/>
        <v>0</v>
      </c>
    </row>
    <row r="33" spans="1:14" ht="15.6" customHeight="1" x14ac:dyDescent="0.25">
      <c r="A33" s="8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>
        <f t="shared" si="5"/>
        <v>0</v>
      </c>
    </row>
    <row r="34" spans="1:14" ht="15.6" customHeight="1" x14ac:dyDescent="0.25">
      <c r="A34" s="8" t="s">
        <v>40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7">
        <f t="shared" si="5"/>
        <v>0</v>
      </c>
    </row>
    <row r="35" spans="1:14" ht="15.6" customHeight="1" x14ac:dyDescent="0.25">
      <c r="A35" s="8" t="s">
        <v>41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">
        <f t="shared" si="5"/>
        <v>0</v>
      </c>
    </row>
    <row r="36" spans="1:14" ht="15.6" customHeight="1" x14ac:dyDescent="0.25">
      <c r="A36" s="8" t="s">
        <v>42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">
        <f t="shared" si="5"/>
        <v>0</v>
      </c>
    </row>
    <row r="37" spans="1:14" ht="15.6" customHeight="1" x14ac:dyDescent="0.25">
      <c r="A37" s="8" t="s">
        <v>43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7">
        <f t="shared" si="5"/>
        <v>0</v>
      </c>
    </row>
    <row r="38" spans="1:14" ht="15.6" customHeight="1" x14ac:dyDescent="0.25">
      <c r="A38" s="8" t="s">
        <v>44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">
        <f t="shared" si="5"/>
        <v>0</v>
      </c>
    </row>
    <row r="39" spans="1:14" ht="8.1" customHeight="1" x14ac:dyDescent="0.25">
      <c r="A39" s="8" t="s">
        <v>35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</row>
    <row r="40" spans="1:14" ht="15.6" customHeight="1" x14ac:dyDescent="0.25">
      <c r="A40" s="6" t="s">
        <v>45</v>
      </c>
      <c r="B40" s="7">
        <f>SUM(B41:B47)</f>
        <v>0</v>
      </c>
      <c r="C40" s="7">
        <f t="shared" ref="C40:N40" si="6">SUM(C41:C47)</f>
        <v>0</v>
      </c>
      <c r="D40" s="7">
        <f t="shared" si="6"/>
        <v>0</v>
      </c>
      <c r="E40" s="7">
        <f t="shared" si="6"/>
        <v>0</v>
      </c>
      <c r="F40" s="7">
        <f t="shared" si="6"/>
        <v>0</v>
      </c>
      <c r="G40" s="7">
        <f t="shared" si="6"/>
        <v>0</v>
      </c>
      <c r="H40" s="7">
        <f t="shared" si="6"/>
        <v>0</v>
      </c>
      <c r="I40" s="7">
        <f t="shared" si="6"/>
        <v>0</v>
      </c>
      <c r="J40" s="7">
        <f t="shared" si="6"/>
        <v>0</v>
      </c>
      <c r="K40" s="7">
        <f t="shared" si="6"/>
        <v>0</v>
      </c>
      <c r="L40" s="7">
        <f t="shared" si="6"/>
        <v>0</v>
      </c>
      <c r="M40" s="7">
        <f t="shared" si="6"/>
        <v>0</v>
      </c>
      <c r="N40" s="7">
        <f t="shared" si="6"/>
        <v>0</v>
      </c>
    </row>
    <row r="41" spans="1:14" ht="15.6" customHeight="1" x14ac:dyDescent="0.25">
      <c r="A41" s="8" t="s">
        <v>46</v>
      </c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">
        <f>SUM(B41:M41)</f>
        <v>0</v>
      </c>
    </row>
    <row r="42" spans="1:14" ht="15.6" customHeight="1" x14ac:dyDescent="0.25">
      <c r="A42" s="8" t="s">
        <v>102</v>
      </c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>
        <f t="shared" ref="N42:N47" si="7">SUM(B42:M42)</f>
        <v>0</v>
      </c>
    </row>
    <row r="43" spans="1:14" ht="15.6" customHeight="1" x14ac:dyDescent="0.25">
      <c r="A43" s="8" t="s">
        <v>47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7">
        <f t="shared" si="7"/>
        <v>0</v>
      </c>
    </row>
    <row r="44" spans="1:14" ht="15.6" customHeight="1" x14ac:dyDescent="0.25">
      <c r="A44" s="8" t="s">
        <v>48</v>
      </c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7">
        <f t="shared" si="7"/>
        <v>0</v>
      </c>
    </row>
    <row r="45" spans="1:14" ht="15.6" customHeight="1" x14ac:dyDescent="0.25">
      <c r="A45" s="8" t="s">
        <v>49</v>
      </c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>
        <f t="shared" si="7"/>
        <v>0</v>
      </c>
    </row>
    <row r="46" spans="1:14" ht="15.6" customHeight="1" x14ac:dyDescent="0.25">
      <c r="A46" s="8" t="s">
        <v>50</v>
      </c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7">
        <f t="shared" si="7"/>
        <v>0</v>
      </c>
    </row>
    <row r="47" spans="1:14" ht="15.6" customHeight="1" x14ac:dyDescent="0.25">
      <c r="A47" s="8" t="s">
        <v>51</v>
      </c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">
        <f t="shared" si="7"/>
        <v>0</v>
      </c>
    </row>
    <row r="48" spans="1:14" ht="8.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"/>
    </row>
    <row r="49" spans="1:14" ht="15.6" customHeight="1" x14ac:dyDescent="0.25">
      <c r="A49" s="6" t="s">
        <v>52</v>
      </c>
      <c r="B49" s="7">
        <f>SUM(B50:B56)</f>
        <v>0</v>
      </c>
      <c r="C49" s="7">
        <f t="shared" ref="C49:N49" si="8">SUM(C50:C56)</f>
        <v>0</v>
      </c>
      <c r="D49" s="7">
        <f t="shared" si="8"/>
        <v>0</v>
      </c>
      <c r="E49" s="7">
        <f t="shared" si="8"/>
        <v>0</v>
      </c>
      <c r="F49" s="7">
        <f t="shared" si="8"/>
        <v>0</v>
      </c>
      <c r="G49" s="7">
        <f t="shared" si="8"/>
        <v>0</v>
      </c>
      <c r="H49" s="7">
        <f t="shared" si="8"/>
        <v>0</v>
      </c>
      <c r="I49" s="7">
        <f t="shared" si="8"/>
        <v>0</v>
      </c>
      <c r="J49" s="7">
        <f t="shared" si="8"/>
        <v>0</v>
      </c>
      <c r="K49" s="7">
        <f t="shared" si="8"/>
        <v>0</v>
      </c>
      <c r="L49" s="7">
        <f t="shared" si="8"/>
        <v>0</v>
      </c>
      <c r="M49" s="7">
        <f t="shared" si="8"/>
        <v>0</v>
      </c>
      <c r="N49" s="7">
        <f t="shared" si="8"/>
        <v>0</v>
      </c>
    </row>
    <row r="50" spans="1:14" ht="15.6" customHeight="1" x14ac:dyDescent="0.25">
      <c r="A50" s="8" t="s">
        <v>53</v>
      </c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7">
        <f>SUM(B50:M50)</f>
        <v>0</v>
      </c>
    </row>
    <row r="51" spans="1:14" ht="15.6" customHeight="1" x14ac:dyDescent="0.25">
      <c r="A51" s="8" t="s">
        <v>103</v>
      </c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7">
        <f t="shared" ref="N51:N56" si="9">SUM(B51:M51)</f>
        <v>0</v>
      </c>
    </row>
    <row r="52" spans="1:14" ht="15.6" customHeight="1" x14ac:dyDescent="0.25">
      <c r="A52" s="8" t="s">
        <v>54</v>
      </c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7">
        <f t="shared" si="9"/>
        <v>0</v>
      </c>
    </row>
    <row r="53" spans="1:14" ht="15.6" customHeight="1" x14ac:dyDescent="0.25">
      <c r="A53" s="8" t="s">
        <v>55</v>
      </c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">
        <f t="shared" si="9"/>
        <v>0</v>
      </c>
    </row>
    <row r="54" spans="1:14" ht="15.6" customHeight="1" x14ac:dyDescent="0.25">
      <c r="A54" s="8" t="s">
        <v>56</v>
      </c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7">
        <f t="shared" si="9"/>
        <v>0</v>
      </c>
    </row>
    <row r="55" spans="1:14" ht="15.6" customHeight="1" x14ac:dyDescent="0.25">
      <c r="A55" s="8" t="s">
        <v>57</v>
      </c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7">
        <f t="shared" si="9"/>
        <v>0</v>
      </c>
    </row>
    <row r="56" spans="1:14" ht="15.6" customHeight="1" x14ac:dyDescent="0.25">
      <c r="A56" s="8" t="s">
        <v>58</v>
      </c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7">
        <f t="shared" si="9"/>
        <v>0</v>
      </c>
    </row>
    <row r="57" spans="1:14" ht="8.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7"/>
    </row>
    <row r="58" spans="1:14" ht="15.6" customHeight="1" x14ac:dyDescent="0.25">
      <c r="A58" s="6" t="s">
        <v>59</v>
      </c>
      <c r="B58" s="7">
        <f>SUM(B59:B67)</f>
        <v>0</v>
      </c>
      <c r="C58" s="7">
        <f t="shared" ref="C58:L58" si="10">SUM(C59:C67)</f>
        <v>0</v>
      </c>
      <c r="D58" s="7">
        <f t="shared" si="10"/>
        <v>0</v>
      </c>
      <c r="E58" s="7">
        <f t="shared" si="10"/>
        <v>0</v>
      </c>
      <c r="F58" s="7">
        <f t="shared" si="10"/>
        <v>0</v>
      </c>
      <c r="G58" s="7">
        <f t="shared" si="10"/>
        <v>0</v>
      </c>
      <c r="H58" s="7">
        <f t="shared" si="10"/>
        <v>0</v>
      </c>
      <c r="I58" s="7">
        <f t="shared" si="10"/>
        <v>0</v>
      </c>
      <c r="J58" s="7">
        <f t="shared" si="10"/>
        <v>0</v>
      </c>
      <c r="K58" s="7">
        <f t="shared" si="10"/>
        <v>0</v>
      </c>
      <c r="L58" s="7">
        <f t="shared" si="10"/>
        <v>0</v>
      </c>
      <c r="M58" s="7">
        <f>SUM(M59:M67)</f>
        <v>0</v>
      </c>
      <c r="N58" s="7">
        <f>SUM(N59:N67)</f>
        <v>0</v>
      </c>
    </row>
    <row r="59" spans="1:14" ht="15.6" customHeight="1" x14ac:dyDescent="0.25">
      <c r="A59" s="8" t="s">
        <v>60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7">
        <f>SUM(B59:M59)</f>
        <v>0</v>
      </c>
    </row>
    <row r="60" spans="1:14" ht="15.6" customHeight="1" x14ac:dyDescent="0.25">
      <c r="A60" s="8" t="s">
        <v>61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7">
        <f t="shared" ref="N60:N67" si="11">SUM(B60:M60)</f>
        <v>0</v>
      </c>
    </row>
    <row r="61" spans="1:14" ht="15.6" customHeight="1" x14ac:dyDescent="0.25">
      <c r="A61" s="14" t="s">
        <v>62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>
        <f t="shared" si="11"/>
        <v>0</v>
      </c>
    </row>
    <row r="62" spans="1:14" ht="15.6" customHeight="1" x14ac:dyDescent="0.25">
      <c r="A62" s="8" t="s">
        <v>63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7">
        <f t="shared" si="11"/>
        <v>0</v>
      </c>
    </row>
    <row r="63" spans="1:14" ht="15.6" customHeight="1" x14ac:dyDescent="0.25">
      <c r="A63" s="8" t="s">
        <v>64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7">
        <f t="shared" si="11"/>
        <v>0</v>
      </c>
    </row>
    <row r="64" spans="1:14" ht="15.6" customHeight="1" x14ac:dyDescent="0.25">
      <c r="A64" s="8" t="s">
        <v>65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7">
        <f t="shared" si="11"/>
        <v>0</v>
      </c>
    </row>
    <row r="65" spans="1:14" ht="15.6" customHeight="1" x14ac:dyDescent="0.25">
      <c r="A65" s="8" t="s">
        <v>66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7">
        <f t="shared" si="11"/>
        <v>0</v>
      </c>
    </row>
    <row r="66" spans="1:14" ht="15.6" customHeight="1" x14ac:dyDescent="0.25">
      <c r="A66" s="8" t="s">
        <v>67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7">
        <f t="shared" si="11"/>
        <v>0</v>
      </c>
    </row>
    <row r="67" spans="1:14" ht="15.6" customHeight="1" x14ac:dyDescent="0.25">
      <c r="A67" s="8" t="s">
        <v>68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7">
        <f t="shared" si="11"/>
        <v>0</v>
      </c>
    </row>
    <row r="68" spans="1:14" ht="8.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14" ht="15.6" customHeight="1" x14ac:dyDescent="0.25">
      <c r="A69" s="6" t="s">
        <v>69</v>
      </c>
      <c r="B69" s="7">
        <f>SUM(B70:B73)</f>
        <v>0</v>
      </c>
      <c r="C69" s="7">
        <f t="shared" ref="C69:N69" si="12">SUM(C70:C73)</f>
        <v>0</v>
      </c>
      <c r="D69" s="7">
        <f t="shared" si="12"/>
        <v>0</v>
      </c>
      <c r="E69" s="7">
        <f t="shared" si="12"/>
        <v>0</v>
      </c>
      <c r="F69" s="7">
        <f t="shared" si="12"/>
        <v>0</v>
      </c>
      <c r="G69" s="7">
        <f t="shared" si="12"/>
        <v>0</v>
      </c>
      <c r="H69" s="7">
        <f t="shared" si="12"/>
        <v>0</v>
      </c>
      <c r="I69" s="7">
        <f t="shared" si="12"/>
        <v>0</v>
      </c>
      <c r="J69" s="7">
        <f t="shared" si="12"/>
        <v>0</v>
      </c>
      <c r="K69" s="7">
        <f t="shared" si="12"/>
        <v>0</v>
      </c>
      <c r="L69" s="7">
        <f t="shared" si="12"/>
        <v>0</v>
      </c>
      <c r="M69" s="7">
        <f t="shared" si="12"/>
        <v>0</v>
      </c>
      <c r="N69" s="7">
        <f t="shared" si="12"/>
        <v>0</v>
      </c>
    </row>
    <row r="70" spans="1:14" ht="15.6" customHeight="1" x14ac:dyDescent="0.25">
      <c r="A70" s="8" t="s">
        <v>104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7">
        <f>SUM(B70:M70)</f>
        <v>0</v>
      </c>
    </row>
    <row r="71" spans="1:14" ht="15.6" customHeight="1" x14ac:dyDescent="0.25">
      <c r="A71" s="8" t="s">
        <v>105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7">
        <f t="shared" ref="N71:N72" si="13">SUM(B71:M71)</f>
        <v>0</v>
      </c>
    </row>
    <row r="72" spans="1:14" ht="15.6" customHeight="1" x14ac:dyDescent="0.25">
      <c r="A72" s="8" t="s">
        <v>106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7">
        <f t="shared" si="13"/>
        <v>0</v>
      </c>
    </row>
    <row r="73" spans="1:14" ht="15.6" customHeight="1" x14ac:dyDescent="0.25">
      <c r="A73" s="8" t="s">
        <v>77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">
        <f>SUM(B73:M73)</f>
        <v>0</v>
      </c>
    </row>
    <row r="74" spans="1:14" ht="8.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7"/>
    </row>
    <row r="75" spans="1:14" ht="15.6" customHeight="1" x14ac:dyDescent="0.25">
      <c r="A75" s="6" t="s">
        <v>70</v>
      </c>
      <c r="B75" s="7">
        <f>SUM(B76:B77)</f>
        <v>0</v>
      </c>
      <c r="C75" s="7">
        <f t="shared" ref="C75:M75" si="14">SUM(C76:C77)</f>
        <v>0</v>
      </c>
      <c r="D75" s="7">
        <f t="shared" si="14"/>
        <v>0</v>
      </c>
      <c r="E75" s="7">
        <f t="shared" si="14"/>
        <v>0</v>
      </c>
      <c r="F75" s="7">
        <f t="shared" si="14"/>
        <v>0</v>
      </c>
      <c r="G75" s="7">
        <f t="shared" si="14"/>
        <v>0</v>
      </c>
      <c r="H75" s="7">
        <f t="shared" si="14"/>
        <v>0</v>
      </c>
      <c r="I75" s="7">
        <f t="shared" si="14"/>
        <v>0</v>
      </c>
      <c r="J75" s="7">
        <f t="shared" si="14"/>
        <v>0</v>
      </c>
      <c r="K75" s="7">
        <f t="shared" si="14"/>
        <v>0</v>
      </c>
      <c r="L75" s="7">
        <f t="shared" si="14"/>
        <v>0</v>
      </c>
      <c r="M75" s="7">
        <f t="shared" si="14"/>
        <v>0</v>
      </c>
      <c r="N75" s="7">
        <f>SUM(N76:N77)</f>
        <v>0</v>
      </c>
    </row>
    <row r="76" spans="1:14" ht="15.6" customHeight="1" x14ac:dyDescent="0.25">
      <c r="A76" s="8" t="s">
        <v>71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7">
        <f>SUM(B76:M76)</f>
        <v>0</v>
      </c>
    </row>
    <row r="77" spans="1:14" ht="15.6" customHeight="1" x14ac:dyDescent="0.25">
      <c r="A77" s="8" t="s">
        <v>72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7">
        <f t="shared" ref="N77" si="15">SUM(B77:M77)</f>
        <v>0</v>
      </c>
    </row>
    <row r="78" spans="1:14" ht="8.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7"/>
    </row>
    <row r="79" spans="1:14" ht="15.6" customHeight="1" x14ac:dyDescent="0.25">
      <c r="A79" s="6" t="s">
        <v>73</v>
      </c>
      <c r="B79" s="7">
        <f>SUM(B80:B82)</f>
        <v>0</v>
      </c>
      <c r="C79" s="7">
        <f t="shared" ref="C79:N79" si="16">SUM(C80:C82)</f>
        <v>0</v>
      </c>
      <c r="D79" s="7">
        <f t="shared" si="16"/>
        <v>0</v>
      </c>
      <c r="E79" s="7">
        <f t="shared" si="16"/>
        <v>0</v>
      </c>
      <c r="F79" s="7">
        <f t="shared" si="16"/>
        <v>0</v>
      </c>
      <c r="G79" s="7">
        <f t="shared" si="16"/>
        <v>0</v>
      </c>
      <c r="H79" s="7">
        <f t="shared" si="16"/>
        <v>0</v>
      </c>
      <c r="I79" s="7">
        <f t="shared" si="16"/>
        <v>0</v>
      </c>
      <c r="J79" s="7">
        <f t="shared" si="16"/>
        <v>0</v>
      </c>
      <c r="K79" s="7">
        <f t="shared" si="16"/>
        <v>0</v>
      </c>
      <c r="L79" s="7">
        <f t="shared" si="16"/>
        <v>0</v>
      </c>
      <c r="M79" s="7">
        <f t="shared" si="16"/>
        <v>0</v>
      </c>
      <c r="N79" s="7">
        <f t="shared" si="16"/>
        <v>0</v>
      </c>
    </row>
    <row r="80" spans="1:14" ht="15.6" customHeight="1" x14ac:dyDescent="0.25">
      <c r="A80" s="8" t="s">
        <v>74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7">
        <f>SUM(B80:M80)</f>
        <v>0</v>
      </c>
    </row>
    <row r="81" spans="1:14" ht="15.6" customHeight="1" x14ac:dyDescent="0.25">
      <c r="A81" s="8" t="s">
        <v>75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7">
        <f t="shared" ref="N81:N82" si="17">SUM(B81:M81)</f>
        <v>0</v>
      </c>
    </row>
    <row r="82" spans="1:14" ht="15.6" customHeight="1" x14ac:dyDescent="0.25">
      <c r="A82" s="8" t="s">
        <v>76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7">
        <f t="shared" si="17"/>
        <v>0</v>
      </c>
    </row>
    <row r="83" spans="1:14" ht="8.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7"/>
    </row>
    <row r="84" spans="1:14" ht="15.6" customHeight="1" x14ac:dyDescent="0.25">
      <c r="A84" s="10" t="s">
        <v>99</v>
      </c>
      <c r="B84" s="11">
        <f>+B11+B18+B29+B40+B49+B58+B69+B75+B79</f>
        <v>0</v>
      </c>
      <c r="C84" s="11">
        <f t="shared" ref="C84:N84" si="18">+C11+C18+C29+C40+C49+C58+C69+C75+C79</f>
        <v>0</v>
      </c>
      <c r="D84" s="11">
        <f t="shared" si="18"/>
        <v>0</v>
      </c>
      <c r="E84" s="11">
        <f t="shared" si="18"/>
        <v>0</v>
      </c>
      <c r="F84" s="11">
        <f t="shared" si="18"/>
        <v>0</v>
      </c>
      <c r="G84" s="11">
        <f t="shared" si="18"/>
        <v>0</v>
      </c>
      <c r="H84" s="11">
        <f t="shared" si="18"/>
        <v>0</v>
      </c>
      <c r="I84" s="11">
        <f t="shared" si="18"/>
        <v>0</v>
      </c>
      <c r="J84" s="11">
        <f t="shared" si="18"/>
        <v>0</v>
      </c>
      <c r="K84" s="11">
        <f t="shared" si="18"/>
        <v>0</v>
      </c>
      <c r="L84" s="11">
        <f t="shared" si="18"/>
        <v>0</v>
      </c>
      <c r="M84" s="11">
        <f t="shared" si="18"/>
        <v>0</v>
      </c>
      <c r="N84" s="11">
        <f t="shared" si="18"/>
        <v>0</v>
      </c>
    </row>
    <row r="85" spans="1:14" ht="8.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7"/>
    </row>
    <row r="86" spans="1:14" ht="15.6" customHeight="1" x14ac:dyDescent="0.25">
      <c r="A86" s="21" t="s">
        <v>78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4"/>
    </row>
    <row r="87" spans="1:14" ht="15.6" customHeight="1" x14ac:dyDescent="0.25">
      <c r="A87" s="6" t="s">
        <v>79</v>
      </c>
      <c r="B87" s="7">
        <f>SUM(B88:B89)</f>
        <v>0</v>
      </c>
      <c r="C87" s="7">
        <f t="shared" ref="C87:M87" si="19">SUM(C88:C89)</f>
        <v>0</v>
      </c>
      <c r="D87" s="7">
        <f t="shared" si="19"/>
        <v>0</v>
      </c>
      <c r="E87" s="7">
        <f t="shared" si="19"/>
        <v>0</v>
      </c>
      <c r="F87" s="7">
        <f t="shared" si="19"/>
        <v>0</v>
      </c>
      <c r="G87" s="7">
        <f t="shared" si="19"/>
        <v>0</v>
      </c>
      <c r="H87" s="7">
        <f t="shared" si="19"/>
        <v>0</v>
      </c>
      <c r="I87" s="7">
        <f t="shared" si="19"/>
        <v>0</v>
      </c>
      <c r="J87" s="7">
        <f t="shared" si="19"/>
        <v>0</v>
      </c>
      <c r="K87" s="7">
        <f t="shared" si="19"/>
        <v>0</v>
      </c>
      <c r="L87" s="7">
        <f t="shared" si="19"/>
        <v>0</v>
      </c>
      <c r="M87" s="7">
        <f t="shared" si="19"/>
        <v>0</v>
      </c>
      <c r="N87" s="7">
        <f>SUM(N88:N89)</f>
        <v>0</v>
      </c>
    </row>
    <row r="88" spans="1:14" ht="15.6" customHeight="1" x14ac:dyDescent="0.25">
      <c r="A88" s="8" t="s">
        <v>80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7">
        <f>SUM(B88:M88)</f>
        <v>0</v>
      </c>
    </row>
    <row r="89" spans="1:14" ht="15.6" customHeight="1" x14ac:dyDescent="0.25">
      <c r="A89" s="8" t="s">
        <v>81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7">
        <f t="shared" ref="N89" si="20">SUM(B89:M89)</f>
        <v>0</v>
      </c>
    </row>
    <row r="90" spans="1:14" ht="8.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7"/>
    </row>
    <row r="91" spans="1:14" ht="15.6" customHeight="1" x14ac:dyDescent="0.25">
      <c r="A91" s="6" t="s">
        <v>82</v>
      </c>
      <c r="B91" s="7">
        <f>SUM(B92:B93)</f>
        <v>0</v>
      </c>
      <c r="C91" s="7">
        <f t="shared" ref="C91:M91" si="21">SUM(C92:C93)</f>
        <v>0</v>
      </c>
      <c r="D91" s="7">
        <f t="shared" si="21"/>
        <v>0</v>
      </c>
      <c r="E91" s="7">
        <f t="shared" si="21"/>
        <v>0</v>
      </c>
      <c r="F91" s="7">
        <f t="shared" si="21"/>
        <v>0</v>
      </c>
      <c r="G91" s="7">
        <f t="shared" si="21"/>
        <v>0</v>
      </c>
      <c r="H91" s="7">
        <f t="shared" si="21"/>
        <v>0</v>
      </c>
      <c r="I91" s="7">
        <f t="shared" si="21"/>
        <v>0</v>
      </c>
      <c r="J91" s="7">
        <f t="shared" si="21"/>
        <v>0</v>
      </c>
      <c r="K91" s="7">
        <f t="shared" si="21"/>
        <v>0</v>
      </c>
      <c r="L91" s="7">
        <f t="shared" si="21"/>
        <v>0</v>
      </c>
      <c r="M91" s="7">
        <f t="shared" si="21"/>
        <v>0</v>
      </c>
      <c r="N91" s="7">
        <f>SUM(N92:N93)</f>
        <v>0</v>
      </c>
    </row>
    <row r="92" spans="1:14" ht="15.6" customHeight="1" x14ac:dyDescent="0.25">
      <c r="A92" s="8" t="s">
        <v>83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7">
        <f>SUM(B92:M92)</f>
        <v>0</v>
      </c>
    </row>
    <row r="93" spans="1:14" ht="15.6" customHeight="1" x14ac:dyDescent="0.25">
      <c r="A93" s="8" t="s">
        <v>84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7">
        <f t="shared" ref="N93" si="22">SUM(B93:M93)</f>
        <v>0</v>
      </c>
    </row>
    <row r="94" spans="1:14" ht="8.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7"/>
    </row>
    <row r="95" spans="1:14" ht="15.6" customHeight="1" x14ac:dyDescent="0.25">
      <c r="A95" s="6" t="s">
        <v>85</v>
      </c>
      <c r="B95" s="7">
        <f>SUM(B96)</f>
        <v>0</v>
      </c>
      <c r="C95" s="7">
        <f t="shared" ref="C95:N95" si="23">SUM(C96)</f>
        <v>0</v>
      </c>
      <c r="D95" s="7">
        <f t="shared" si="23"/>
        <v>0</v>
      </c>
      <c r="E95" s="7">
        <f t="shared" si="23"/>
        <v>0</v>
      </c>
      <c r="F95" s="7">
        <f t="shared" si="23"/>
        <v>0</v>
      </c>
      <c r="G95" s="7">
        <f t="shared" si="23"/>
        <v>0</v>
      </c>
      <c r="H95" s="7">
        <f t="shared" si="23"/>
        <v>0</v>
      </c>
      <c r="I95" s="7">
        <f t="shared" si="23"/>
        <v>0</v>
      </c>
      <c r="J95" s="7">
        <f t="shared" si="23"/>
        <v>0</v>
      </c>
      <c r="K95" s="7">
        <f t="shared" si="23"/>
        <v>0</v>
      </c>
      <c r="L95" s="7">
        <f t="shared" si="23"/>
        <v>0</v>
      </c>
      <c r="M95" s="7">
        <f t="shared" si="23"/>
        <v>0</v>
      </c>
      <c r="N95" s="7">
        <f t="shared" si="23"/>
        <v>0</v>
      </c>
    </row>
    <row r="96" spans="1:14" ht="15.6" customHeight="1" x14ac:dyDescent="0.25">
      <c r="A96" s="8" t="s">
        <v>86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7">
        <f>SUM(B96:M96)</f>
        <v>0</v>
      </c>
    </row>
    <row r="97" spans="1:14" ht="8.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7"/>
    </row>
    <row r="98" spans="1:14" ht="15.6" customHeight="1" x14ac:dyDescent="0.25">
      <c r="A98" s="10" t="s">
        <v>87</v>
      </c>
      <c r="B98" s="11">
        <f>+B87+B91+B95</f>
        <v>0</v>
      </c>
      <c r="C98" s="11">
        <f t="shared" ref="C98:M98" si="24">+C87+C91+C95</f>
        <v>0</v>
      </c>
      <c r="D98" s="11">
        <f t="shared" si="24"/>
        <v>0</v>
      </c>
      <c r="E98" s="11">
        <f t="shared" si="24"/>
        <v>0</v>
      </c>
      <c r="F98" s="11">
        <f t="shared" si="24"/>
        <v>0</v>
      </c>
      <c r="G98" s="11">
        <f t="shared" si="24"/>
        <v>0</v>
      </c>
      <c r="H98" s="11">
        <f t="shared" si="24"/>
        <v>0</v>
      </c>
      <c r="I98" s="11">
        <f t="shared" si="24"/>
        <v>0</v>
      </c>
      <c r="J98" s="11">
        <f t="shared" si="24"/>
        <v>0</v>
      </c>
      <c r="K98" s="11">
        <f t="shared" si="24"/>
        <v>0</v>
      </c>
      <c r="L98" s="11">
        <f t="shared" si="24"/>
        <v>0</v>
      </c>
      <c r="M98" s="11">
        <f t="shared" si="24"/>
        <v>0</v>
      </c>
      <c r="N98" s="11">
        <f>+N87+N91+N95</f>
        <v>0</v>
      </c>
    </row>
    <row r="99" spans="1:14" ht="8.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7"/>
    </row>
    <row r="100" spans="1:14" ht="20.25" customHeight="1" x14ac:dyDescent="0.25">
      <c r="A100" s="16" t="s">
        <v>88</v>
      </c>
      <c r="B100" s="17">
        <f>+B84+B98</f>
        <v>0</v>
      </c>
      <c r="C100" s="17">
        <f t="shared" ref="C100:N100" si="25">+C84+C98</f>
        <v>0</v>
      </c>
      <c r="D100" s="17">
        <f t="shared" si="25"/>
        <v>0</v>
      </c>
      <c r="E100" s="17">
        <f t="shared" si="25"/>
        <v>0</v>
      </c>
      <c r="F100" s="17">
        <f t="shared" si="25"/>
        <v>0</v>
      </c>
      <c r="G100" s="17">
        <f t="shared" si="25"/>
        <v>0</v>
      </c>
      <c r="H100" s="17">
        <f t="shared" si="25"/>
        <v>0</v>
      </c>
      <c r="I100" s="17">
        <f t="shared" si="25"/>
        <v>0</v>
      </c>
      <c r="J100" s="17">
        <f t="shared" si="25"/>
        <v>0</v>
      </c>
      <c r="K100" s="17">
        <f t="shared" si="25"/>
        <v>0</v>
      </c>
      <c r="L100" s="17">
        <f t="shared" si="25"/>
        <v>0</v>
      </c>
      <c r="M100" s="17">
        <f t="shared" si="25"/>
        <v>0</v>
      </c>
      <c r="N100" s="17">
        <f t="shared" si="25"/>
        <v>0</v>
      </c>
    </row>
    <row r="101" spans="1:14" ht="3.75" customHeight="1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" t="s">
        <v>89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3" t="s">
        <v>90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6" customHeight="1" x14ac:dyDescent="0.25">
      <c r="A104" s="13" t="s">
        <v>91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3" t="s">
        <v>92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6" customHeight="1" x14ac:dyDescent="0.25">
      <c r="A106" s="13" t="s">
        <v>93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6" customHeight="1" x14ac:dyDescent="0.25">
      <c r="A107" s="13" t="s">
        <v>94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/>
      <c r="B109" s="12" t="s">
        <v>95</v>
      </c>
      <c r="E109" s="3"/>
      <c r="F109" s="3"/>
      <c r="G109" s="4"/>
      <c r="H109" s="12" t="s">
        <v>97</v>
      </c>
      <c r="I109" s="3"/>
      <c r="J109" s="3"/>
      <c r="K109" s="3"/>
      <c r="L109" s="3"/>
      <c r="M109" s="3"/>
      <c r="N109" s="3"/>
    </row>
    <row r="110" spans="1:14" ht="15.6" customHeight="1" x14ac:dyDescent="0.25">
      <c r="A110" s="4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</row>
    <row r="111" spans="1:14" ht="12" customHeight="1" x14ac:dyDescent="0.25">
      <c r="A111" s="4"/>
      <c r="E111" s="3"/>
      <c r="F111" s="3"/>
      <c r="G111" s="4"/>
      <c r="I111" s="3"/>
      <c r="J111" s="3"/>
      <c r="K111" s="3"/>
      <c r="L111" s="3"/>
      <c r="M111" s="3"/>
      <c r="N111" s="3"/>
    </row>
    <row r="112" spans="1:14" ht="15.6" customHeight="1" x14ac:dyDescent="0.25">
      <c r="A112" s="4" t="s">
        <v>101</v>
      </c>
      <c r="D112" s="3"/>
      <c r="E112" s="3"/>
      <c r="F112" s="3"/>
      <c r="G112" s="4" t="s">
        <v>96</v>
      </c>
      <c r="H112" s="3"/>
      <c r="I112" s="3"/>
      <c r="J112" s="3"/>
      <c r="K112" s="3"/>
      <c r="L112" s="3"/>
      <c r="M112" s="3"/>
      <c r="N112" s="3"/>
    </row>
    <row r="113" spans="1:14" ht="10.5" customHeight="1" x14ac:dyDescent="0.25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6" customHeight="1" x14ac:dyDescent="0.25">
      <c r="A114" s="4"/>
      <c r="D114" s="3"/>
      <c r="E114" s="12" t="s">
        <v>98</v>
      </c>
      <c r="H114" s="3"/>
      <c r="I114" s="3"/>
      <c r="J114" s="3"/>
      <c r="K114" s="3"/>
      <c r="L114" s="3"/>
      <c r="M114" s="3"/>
      <c r="N114" s="3"/>
    </row>
    <row r="115" spans="1:14" ht="15.6" customHeight="1" x14ac:dyDescent="0.25">
      <c r="A115" s="4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</row>
    <row r="116" spans="1:14" ht="12" customHeight="1" x14ac:dyDescent="0.25">
      <c r="A116" s="4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5.6" customHeight="1" x14ac:dyDescent="0.25">
      <c r="A117" s="4"/>
      <c r="D117" s="4" t="s">
        <v>100</v>
      </c>
      <c r="G117" s="3"/>
      <c r="H117" s="3"/>
      <c r="I117" s="3"/>
      <c r="J117" s="3"/>
      <c r="K117" s="3"/>
      <c r="L117" s="3"/>
      <c r="M117" s="3"/>
      <c r="N117" s="3"/>
    </row>
    <row r="118" spans="1:14" ht="15.6" customHeight="1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6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6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6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6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6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6" customHeight="1" x14ac:dyDescent="0.25"/>
    <row r="212" spans="1:14" ht="15.6" customHeight="1" x14ac:dyDescent="0.25"/>
    <row r="213" spans="1:14" ht="15.6" customHeight="1" x14ac:dyDescent="0.25"/>
    <row r="214" spans="1:14" ht="15.6" customHeight="1" x14ac:dyDescent="0.25"/>
    <row r="215" spans="1:14" ht="15.6" customHeight="1" x14ac:dyDescent="0.25"/>
    <row r="216" spans="1:14" ht="15.6" customHeight="1" x14ac:dyDescent="0.25"/>
    <row r="217" spans="1:14" ht="15.6" customHeight="1" x14ac:dyDescent="0.25"/>
    <row r="218" spans="1:14" ht="15.6" customHeight="1" x14ac:dyDescent="0.25"/>
    <row r="219" spans="1:14" ht="15.6" customHeight="1" x14ac:dyDescent="0.25"/>
    <row r="220" spans="1:14" ht="15.6" customHeight="1" x14ac:dyDescent="0.25"/>
    <row r="221" spans="1:14" ht="15.6" customHeight="1" x14ac:dyDescent="0.25"/>
    <row r="222" spans="1:14" ht="15.6" customHeight="1" x14ac:dyDescent="0.25"/>
    <row r="223" spans="1:14" ht="15.6" customHeight="1" x14ac:dyDescent="0.25"/>
    <row r="224" spans="1:1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</sheetData>
  <mergeCells count="7">
    <mergeCell ref="A1:N1"/>
    <mergeCell ref="A3:N3"/>
    <mergeCell ref="A6:N6"/>
    <mergeCell ref="A5:N5"/>
    <mergeCell ref="A7:N7"/>
    <mergeCell ref="A2:N2"/>
    <mergeCell ref="A4:N4"/>
  </mergeCells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2"/>
  <sheetViews>
    <sheetView tabSelected="1" zoomScaleNormal="100" workbookViewId="0">
      <selection activeCell="J18" sqref="J18"/>
    </sheetView>
  </sheetViews>
  <sheetFormatPr defaultColWidth="11.42578125" defaultRowHeight="15" x14ac:dyDescent="0.25"/>
  <cols>
    <col min="1" max="1" width="68.140625" customWidth="1"/>
    <col min="2" max="3" width="16.7109375" customWidth="1"/>
    <col min="5" max="5" width="15.7109375" customWidth="1"/>
  </cols>
  <sheetData>
    <row r="1" spans="1:3" x14ac:dyDescent="0.25">
      <c r="A1" s="41"/>
      <c r="B1" s="41"/>
      <c r="C1" s="41"/>
    </row>
    <row r="2" spans="1:3" x14ac:dyDescent="0.25">
      <c r="A2" s="41"/>
      <c r="B2" s="41"/>
      <c r="C2" s="41"/>
    </row>
    <row r="3" spans="1:3" x14ac:dyDescent="0.25">
      <c r="A3" s="41"/>
      <c r="B3" s="41"/>
      <c r="C3" s="41"/>
    </row>
    <row r="4" spans="1:3" ht="18.75" customHeight="1" x14ac:dyDescent="0.25">
      <c r="A4" s="37" t="s">
        <v>0</v>
      </c>
      <c r="B4" s="37"/>
      <c r="C4" s="37"/>
    </row>
    <row r="5" spans="1:3" ht="18.75" customHeight="1" x14ac:dyDescent="0.25">
      <c r="A5" s="39" t="s">
        <v>116</v>
      </c>
      <c r="B5" s="39"/>
      <c r="C5" s="39"/>
    </row>
    <row r="6" spans="1:3" ht="18.75" customHeight="1" x14ac:dyDescent="0.25">
      <c r="A6" s="39" t="s">
        <v>110</v>
      </c>
      <c r="B6" s="39"/>
      <c r="C6" s="39"/>
    </row>
    <row r="7" spans="1:3" ht="13.5" customHeight="1" x14ac:dyDescent="0.25">
      <c r="A7" s="36" t="s">
        <v>111</v>
      </c>
      <c r="B7" s="36"/>
      <c r="C7" s="36"/>
    </row>
    <row r="8" spans="1:3" x14ac:dyDescent="0.25">
      <c r="A8" s="40" t="s">
        <v>114</v>
      </c>
      <c r="B8" s="40"/>
      <c r="C8" s="40"/>
    </row>
    <row r="9" spans="1:3" x14ac:dyDescent="0.25">
      <c r="A9" s="38" t="s">
        <v>1</v>
      </c>
      <c r="B9" s="38"/>
      <c r="C9" s="38"/>
    </row>
    <row r="10" spans="1:3" x14ac:dyDescent="0.25">
      <c r="A10" s="38" t="s">
        <v>115</v>
      </c>
      <c r="B10" s="38"/>
      <c r="C10" s="38"/>
    </row>
    <row r="11" spans="1:3" ht="12.75" customHeight="1" x14ac:dyDescent="0.25">
      <c r="A11" s="38" t="s">
        <v>113</v>
      </c>
      <c r="B11" s="38"/>
      <c r="C11" s="38"/>
    </row>
    <row r="12" spans="1:3" ht="8.25" customHeight="1" x14ac:dyDescent="0.25"/>
    <row r="13" spans="1:3" ht="37.5" customHeight="1" x14ac:dyDescent="0.25">
      <c r="A13" s="18" t="s">
        <v>3</v>
      </c>
      <c r="B13" s="18" t="s">
        <v>107</v>
      </c>
      <c r="C13" s="18" t="s">
        <v>108</v>
      </c>
    </row>
    <row r="14" spans="1:3" ht="14.25" customHeight="1" x14ac:dyDescent="0.25">
      <c r="A14" s="19" t="s">
        <v>17</v>
      </c>
      <c r="B14" s="20"/>
      <c r="C14" s="20"/>
    </row>
    <row r="15" spans="1:3" ht="15" customHeight="1" x14ac:dyDescent="0.25">
      <c r="A15" s="6" t="s">
        <v>32</v>
      </c>
      <c r="B15" s="25">
        <f>SUM(B16:B20)</f>
        <v>1282838773</v>
      </c>
      <c r="C15" s="25">
        <f>SUM(C16:C20)</f>
        <v>1287375959</v>
      </c>
    </row>
    <row r="16" spans="1:3" ht="15" customHeight="1" x14ac:dyDescent="0.25">
      <c r="A16" s="8" t="s">
        <v>18</v>
      </c>
      <c r="B16" s="26">
        <v>880309308</v>
      </c>
      <c r="C16" s="26">
        <v>886346494</v>
      </c>
    </row>
    <row r="17" spans="1:3" ht="15" customHeight="1" x14ac:dyDescent="0.25">
      <c r="A17" s="8" t="s">
        <v>19</v>
      </c>
      <c r="B17" s="26">
        <v>288187389</v>
      </c>
      <c r="C17" s="26">
        <v>286187389</v>
      </c>
    </row>
    <row r="18" spans="1:3" ht="15" customHeight="1" x14ac:dyDescent="0.25">
      <c r="A18" s="8" t="s">
        <v>20</v>
      </c>
      <c r="B18" s="26">
        <v>5500000</v>
      </c>
      <c r="C18" s="26">
        <v>4000000</v>
      </c>
    </row>
    <row r="19" spans="1:3" ht="15" customHeight="1" x14ac:dyDescent="0.25">
      <c r="A19" s="8" t="s">
        <v>21</v>
      </c>
      <c r="B19" s="26">
        <v>20000000</v>
      </c>
      <c r="C19" s="26">
        <v>22000000</v>
      </c>
    </row>
    <row r="20" spans="1:3" ht="15" customHeight="1" x14ac:dyDescent="0.25">
      <c r="A20" s="8" t="s">
        <v>22</v>
      </c>
      <c r="B20" s="26">
        <v>88842076</v>
      </c>
      <c r="C20" s="26">
        <v>88842076</v>
      </c>
    </row>
    <row r="21" spans="1:3" ht="9.75" customHeight="1" x14ac:dyDescent="0.25">
      <c r="A21" s="8"/>
      <c r="B21" s="28"/>
      <c r="C21" s="26"/>
    </row>
    <row r="22" spans="1:3" ht="15" customHeight="1" x14ac:dyDescent="0.25">
      <c r="A22" s="6" t="s">
        <v>33</v>
      </c>
      <c r="B22" s="25">
        <f>SUM(B23:B31)</f>
        <v>1022551900</v>
      </c>
      <c r="C22" s="25">
        <f>SUM(C23:C31)</f>
        <v>1023985771.65</v>
      </c>
    </row>
    <row r="23" spans="1:3" ht="15" customHeight="1" x14ac:dyDescent="0.25">
      <c r="A23" s="8" t="s">
        <v>23</v>
      </c>
      <c r="B23" s="26">
        <v>62639200</v>
      </c>
      <c r="C23" s="26">
        <v>49639200</v>
      </c>
    </row>
    <row r="24" spans="1:3" ht="15" customHeight="1" x14ac:dyDescent="0.25">
      <c r="A24" s="8" t="s">
        <v>24</v>
      </c>
      <c r="B24" s="26">
        <v>23000000</v>
      </c>
      <c r="C24" s="26">
        <v>22600000</v>
      </c>
    </row>
    <row r="25" spans="1:3" ht="15" customHeight="1" x14ac:dyDescent="0.25">
      <c r="A25" s="8" t="s">
        <v>25</v>
      </c>
      <c r="B25" s="26">
        <v>15000000</v>
      </c>
      <c r="C25" s="26">
        <v>7000000</v>
      </c>
    </row>
    <row r="26" spans="1:3" ht="15" customHeight="1" x14ac:dyDescent="0.25">
      <c r="A26" s="8" t="s">
        <v>26</v>
      </c>
      <c r="B26" s="26">
        <v>7000000</v>
      </c>
      <c r="C26" s="26">
        <v>4700000</v>
      </c>
    </row>
    <row r="27" spans="1:3" ht="15" customHeight="1" x14ac:dyDescent="0.25">
      <c r="A27" s="8" t="s">
        <v>27</v>
      </c>
      <c r="B27" s="26">
        <v>44200000</v>
      </c>
      <c r="C27" s="26">
        <v>38200000</v>
      </c>
    </row>
    <row r="28" spans="1:3" ht="15" customHeight="1" x14ac:dyDescent="0.25">
      <c r="A28" s="8" t="s">
        <v>28</v>
      </c>
      <c r="B28" s="26">
        <v>56500000</v>
      </c>
      <c r="C28" s="26">
        <v>36485000</v>
      </c>
    </row>
    <row r="29" spans="1:3" ht="15" customHeight="1" x14ac:dyDescent="0.25">
      <c r="A29" s="8" t="s">
        <v>29</v>
      </c>
      <c r="B29" s="26">
        <v>105200000</v>
      </c>
      <c r="C29" s="26">
        <v>191144937</v>
      </c>
    </row>
    <row r="30" spans="1:3" ht="15" customHeight="1" x14ac:dyDescent="0.25">
      <c r="A30" s="8" t="s">
        <v>30</v>
      </c>
      <c r="B30" s="26">
        <v>684012700</v>
      </c>
      <c r="C30" s="26">
        <v>645916634.64999998</v>
      </c>
    </row>
    <row r="31" spans="1:3" ht="15" customHeight="1" x14ac:dyDescent="0.25">
      <c r="A31" s="8" t="s">
        <v>31</v>
      </c>
      <c r="B31" s="26">
        <v>25000000</v>
      </c>
      <c r="C31" s="26">
        <v>28300000</v>
      </c>
    </row>
    <row r="32" spans="1:3" ht="9.75" customHeight="1" x14ac:dyDescent="0.25">
      <c r="A32" s="8"/>
      <c r="B32" s="26"/>
      <c r="C32" s="26"/>
    </row>
    <row r="33" spans="1:5" ht="15" customHeight="1" x14ac:dyDescent="0.25">
      <c r="A33" s="6" t="s">
        <v>34</v>
      </c>
      <c r="B33" s="25">
        <f>SUM(B34:B42)</f>
        <v>166520574</v>
      </c>
      <c r="C33" s="25">
        <f t="shared" ref="C33" si="0">SUM(C34:C42)</f>
        <v>73285808</v>
      </c>
    </row>
    <row r="34" spans="1:5" ht="15" customHeight="1" x14ac:dyDescent="0.25">
      <c r="A34" s="8" t="s">
        <v>36</v>
      </c>
      <c r="B34" s="26">
        <v>8100000</v>
      </c>
      <c r="C34" s="26">
        <v>6750000</v>
      </c>
    </row>
    <row r="35" spans="1:5" ht="15" customHeight="1" x14ac:dyDescent="0.25">
      <c r="A35" s="8" t="s">
        <v>37</v>
      </c>
      <c r="B35" s="26">
        <v>5200000</v>
      </c>
      <c r="C35" s="26">
        <v>2400000</v>
      </c>
    </row>
    <row r="36" spans="1:5" ht="15" customHeight="1" x14ac:dyDescent="0.25">
      <c r="A36" s="8" t="s">
        <v>38</v>
      </c>
      <c r="B36" s="26">
        <v>10300000</v>
      </c>
      <c r="C36" s="26">
        <v>1924000</v>
      </c>
    </row>
    <row r="37" spans="1:5" ht="15" customHeight="1" x14ac:dyDescent="0.25">
      <c r="A37" s="8" t="s">
        <v>39</v>
      </c>
      <c r="B37" s="26">
        <v>0</v>
      </c>
      <c r="C37" s="26">
        <v>2950000</v>
      </c>
    </row>
    <row r="38" spans="1:5" ht="15" customHeight="1" x14ac:dyDescent="0.25">
      <c r="A38" s="8" t="s">
        <v>40</v>
      </c>
      <c r="B38" s="26">
        <v>8600000</v>
      </c>
      <c r="C38" s="26">
        <v>1625400</v>
      </c>
    </row>
    <row r="39" spans="1:5" ht="15" customHeight="1" x14ac:dyDescent="0.25">
      <c r="A39" s="8" t="s">
        <v>41</v>
      </c>
      <c r="B39" s="26">
        <v>5550000</v>
      </c>
      <c r="C39" s="26">
        <v>2440680</v>
      </c>
      <c r="E39" s="33"/>
    </row>
    <row r="40" spans="1:5" ht="15" customHeight="1" x14ac:dyDescent="0.25">
      <c r="A40" s="8" t="s">
        <v>42</v>
      </c>
      <c r="B40" s="26">
        <v>35644223</v>
      </c>
      <c r="C40" s="26">
        <v>27784223</v>
      </c>
      <c r="E40" s="33"/>
    </row>
    <row r="41" spans="1:5" ht="15" customHeight="1" x14ac:dyDescent="0.25">
      <c r="A41" s="8" t="s">
        <v>43</v>
      </c>
      <c r="B41" s="26">
        <v>0</v>
      </c>
      <c r="C41" s="26">
        <v>0</v>
      </c>
      <c r="E41" s="33"/>
    </row>
    <row r="42" spans="1:5" ht="15" customHeight="1" x14ac:dyDescent="0.25">
      <c r="A42" s="8" t="s">
        <v>44</v>
      </c>
      <c r="B42" s="26">
        <v>93126351</v>
      </c>
      <c r="C42" s="26">
        <v>27411505</v>
      </c>
      <c r="E42" s="33"/>
    </row>
    <row r="43" spans="1:5" ht="11.25" customHeight="1" x14ac:dyDescent="0.25">
      <c r="A43" s="8" t="s">
        <v>35</v>
      </c>
      <c r="B43" s="26"/>
      <c r="C43" s="26"/>
      <c r="E43" s="33"/>
    </row>
    <row r="44" spans="1:5" ht="15" customHeight="1" x14ac:dyDescent="0.25">
      <c r="A44" s="6" t="s">
        <v>45</v>
      </c>
      <c r="B44" s="25">
        <f>SUM(B45:B51)</f>
        <v>14243654647</v>
      </c>
      <c r="C44" s="25">
        <f t="shared" ref="C44" si="1">SUM(C45:C51)</f>
        <v>14452910668</v>
      </c>
      <c r="E44" s="33"/>
    </row>
    <row r="45" spans="1:5" ht="15" customHeight="1" x14ac:dyDescent="0.25">
      <c r="A45" s="8" t="s">
        <v>46</v>
      </c>
      <c r="B45" s="26">
        <v>265914200</v>
      </c>
      <c r="C45" s="26">
        <v>334414200</v>
      </c>
      <c r="E45" s="33"/>
    </row>
    <row r="46" spans="1:5" ht="15" customHeight="1" x14ac:dyDescent="0.25">
      <c r="A46" s="8" t="s">
        <v>102</v>
      </c>
      <c r="B46" s="26">
        <v>13472336755</v>
      </c>
      <c r="C46" s="26">
        <v>13472336755</v>
      </c>
      <c r="E46" s="33"/>
    </row>
    <row r="47" spans="1:5" ht="15" customHeight="1" x14ac:dyDescent="0.25">
      <c r="A47" s="8" t="s">
        <v>47</v>
      </c>
      <c r="B47" s="26">
        <v>0</v>
      </c>
      <c r="C47" s="26">
        <v>0</v>
      </c>
      <c r="E47" s="33"/>
    </row>
    <row r="48" spans="1:5" ht="15" customHeight="1" x14ac:dyDescent="0.25">
      <c r="A48" s="8" t="s">
        <v>48</v>
      </c>
      <c r="B48" s="26">
        <v>301441777</v>
      </c>
      <c r="C48" s="26">
        <v>420697798</v>
      </c>
      <c r="E48" s="33"/>
    </row>
    <row r="49" spans="1:3" ht="15" customHeight="1" x14ac:dyDescent="0.25">
      <c r="A49" s="8" t="s">
        <v>49</v>
      </c>
      <c r="B49" s="26">
        <v>200461915</v>
      </c>
      <c r="C49" s="29">
        <v>220461915</v>
      </c>
    </row>
    <row r="50" spans="1:3" ht="15" customHeight="1" x14ac:dyDescent="0.25">
      <c r="A50" s="8" t="s">
        <v>50</v>
      </c>
      <c r="B50" s="26">
        <v>3500000</v>
      </c>
      <c r="C50" s="29">
        <v>5000000</v>
      </c>
    </row>
    <row r="51" spans="1:3" ht="15" customHeight="1" x14ac:dyDescent="0.25">
      <c r="A51" s="8" t="s">
        <v>51</v>
      </c>
      <c r="B51" s="26">
        <v>0</v>
      </c>
      <c r="C51" s="29">
        <v>0</v>
      </c>
    </row>
    <row r="52" spans="1:3" ht="6" customHeight="1" x14ac:dyDescent="0.25">
      <c r="A52" s="14"/>
      <c r="B52" s="27"/>
      <c r="C52" s="31"/>
    </row>
    <row r="53" spans="1:3" ht="15" customHeight="1" x14ac:dyDescent="0.25">
      <c r="A53" s="6" t="s">
        <v>52</v>
      </c>
      <c r="B53" s="30">
        <f>SUM(B54:B60)</f>
        <v>833400000</v>
      </c>
      <c r="C53" s="25">
        <f t="shared" ref="C53" si="2">SUM(C54:C60)</f>
        <v>246085000</v>
      </c>
    </row>
    <row r="54" spans="1:3" ht="15" customHeight="1" x14ac:dyDescent="0.25">
      <c r="A54" s="8" t="s">
        <v>53</v>
      </c>
      <c r="B54" s="26">
        <v>0</v>
      </c>
      <c r="C54" s="26">
        <v>5000000</v>
      </c>
    </row>
    <row r="55" spans="1:3" ht="15" customHeight="1" x14ac:dyDescent="0.25">
      <c r="A55" s="8" t="s">
        <v>103</v>
      </c>
      <c r="B55" s="9">
        <v>833400000</v>
      </c>
      <c r="C55" s="9">
        <v>241085000</v>
      </c>
    </row>
    <row r="56" spans="1:3" ht="15" customHeight="1" x14ac:dyDescent="0.25">
      <c r="A56" s="8" t="s">
        <v>54</v>
      </c>
      <c r="B56" s="9">
        <v>0</v>
      </c>
      <c r="C56" s="9">
        <v>0</v>
      </c>
    </row>
    <row r="57" spans="1:3" ht="15" customHeight="1" x14ac:dyDescent="0.25">
      <c r="A57" s="8" t="s">
        <v>55</v>
      </c>
      <c r="B57" s="9">
        <v>0</v>
      </c>
      <c r="C57" s="9">
        <v>0</v>
      </c>
    </row>
    <row r="58" spans="1:3" ht="15" customHeight="1" x14ac:dyDescent="0.25">
      <c r="A58" s="8" t="s">
        <v>56</v>
      </c>
      <c r="B58" s="9">
        <v>0</v>
      </c>
      <c r="C58" s="9">
        <v>0</v>
      </c>
    </row>
    <row r="59" spans="1:3" ht="15" customHeight="1" x14ac:dyDescent="0.25">
      <c r="A59" s="8" t="s">
        <v>57</v>
      </c>
      <c r="B59" s="9">
        <v>0</v>
      </c>
      <c r="C59" s="9">
        <v>0</v>
      </c>
    </row>
    <row r="60" spans="1:3" ht="15" customHeight="1" x14ac:dyDescent="0.25">
      <c r="A60" s="8" t="s">
        <v>58</v>
      </c>
      <c r="B60" s="9">
        <v>0</v>
      </c>
      <c r="C60" s="9">
        <v>0</v>
      </c>
    </row>
    <row r="61" spans="1:3" ht="6" customHeight="1" x14ac:dyDescent="0.25">
      <c r="A61" s="8"/>
      <c r="B61" s="9"/>
      <c r="C61" s="9"/>
    </row>
    <row r="62" spans="1:3" ht="15" customHeight="1" x14ac:dyDescent="0.25">
      <c r="A62" s="6" t="s">
        <v>59</v>
      </c>
      <c r="B62" s="7">
        <f>SUM(B63:B71)</f>
        <v>61300000</v>
      </c>
      <c r="C62" s="7">
        <f t="shared" ref="C62" si="3">SUM(C63:C71)</f>
        <v>41443825.009999998</v>
      </c>
    </row>
    <row r="63" spans="1:3" ht="15" customHeight="1" x14ac:dyDescent="0.25">
      <c r="A63" s="8" t="s">
        <v>60</v>
      </c>
      <c r="B63" s="9">
        <v>50000000</v>
      </c>
      <c r="C63" s="9">
        <v>21780000</v>
      </c>
    </row>
    <row r="64" spans="1:3" ht="15" customHeight="1" x14ac:dyDescent="0.25">
      <c r="A64" s="8" t="s">
        <v>61</v>
      </c>
      <c r="B64" s="9">
        <v>1300000</v>
      </c>
      <c r="C64" s="9">
        <v>1400000</v>
      </c>
    </row>
    <row r="65" spans="1:3" ht="15" customHeight="1" x14ac:dyDescent="0.25">
      <c r="A65" s="8" t="s">
        <v>62</v>
      </c>
      <c r="B65" s="9">
        <v>0</v>
      </c>
      <c r="C65" s="9">
        <v>1700000</v>
      </c>
    </row>
    <row r="66" spans="1:3" ht="15" customHeight="1" x14ac:dyDescent="0.25">
      <c r="A66" s="8" t="s">
        <v>63</v>
      </c>
      <c r="B66" s="9">
        <v>0</v>
      </c>
      <c r="C66" s="9">
        <v>1790000</v>
      </c>
    </row>
    <row r="67" spans="1:3" ht="15" customHeight="1" x14ac:dyDescent="0.25">
      <c r="A67" s="8" t="s">
        <v>64</v>
      </c>
      <c r="B67" s="9">
        <v>0</v>
      </c>
      <c r="C67" s="9">
        <v>2865000</v>
      </c>
    </row>
    <row r="68" spans="1:3" ht="15" customHeight="1" x14ac:dyDescent="0.25">
      <c r="A68" s="8" t="s">
        <v>65</v>
      </c>
      <c r="B68" s="9">
        <v>0</v>
      </c>
      <c r="C68" s="9">
        <v>2722758</v>
      </c>
    </row>
    <row r="69" spans="1:3" ht="15" customHeight="1" x14ac:dyDescent="0.25">
      <c r="A69" s="8" t="s">
        <v>66</v>
      </c>
      <c r="B69" s="9">
        <v>0</v>
      </c>
      <c r="C69" s="9">
        <v>0</v>
      </c>
    </row>
    <row r="70" spans="1:3" ht="15" customHeight="1" x14ac:dyDescent="0.25">
      <c r="A70" s="8" t="s">
        <v>67</v>
      </c>
      <c r="B70" s="9">
        <v>10000000</v>
      </c>
      <c r="C70" s="9">
        <v>8616067.0099999998</v>
      </c>
    </row>
    <row r="71" spans="1:3" ht="15" customHeight="1" x14ac:dyDescent="0.25">
      <c r="A71" s="8" t="s">
        <v>68</v>
      </c>
      <c r="B71" s="9">
        <v>0</v>
      </c>
      <c r="C71" s="9">
        <v>570000</v>
      </c>
    </row>
    <row r="72" spans="1:3" ht="7.5" customHeight="1" x14ac:dyDescent="0.25">
      <c r="A72" s="8"/>
      <c r="B72" s="9"/>
      <c r="C72" s="9"/>
    </row>
    <row r="73" spans="1:3" ht="15" customHeight="1" x14ac:dyDescent="0.25">
      <c r="A73" s="6" t="s">
        <v>69</v>
      </c>
      <c r="B73" s="7">
        <f>SUM(B74:B77)</f>
        <v>100000000</v>
      </c>
      <c r="C73" s="7">
        <f t="shared" ref="C73" si="4">SUM(C74:C77)</f>
        <v>13574465</v>
      </c>
    </row>
    <row r="74" spans="1:3" ht="15" customHeight="1" x14ac:dyDescent="0.25">
      <c r="A74" s="8" t="s">
        <v>104</v>
      </c>
      <c r="B74" s="9">
        <v>100000000</v>
      </c>
      <c r="C74" s="9">
        <v>13574465</v>
      </c>
    </row>
    <row r="75" spans="1:3" ht="15" customHeight="1" x14ac:dyDescent="0.25">
      <c r="A75" s="8" t="s">
        <v>105</v>
      </c>
      <c r="B75" s="9">
        <v>0</v>
      </c>
      <c r="C75" s="9">
        <v>0</v>
      </c>
    </row>
    <row r="76" spans="1:3" ht="15" customHeight="1" x14ac:dyDescent="0.25">
      <c r="A76" s="8" t="s">
        <v>106</v>
      </c>
      <c r="B76" s="9">
        <v>0</v>
      </c>
      <c r="C76" s="9">
        <v>0</v>
      </c>
    </row>
    <row r="77" spans="1:3" ht="15" customHeight="1" x14ac:dyDescent="0.25">
      <c r="A77" s="8" t="s">
        <v>77</v>
      </c>
      <c r="B77" s="9">
        <v>0</v>
      </c>
      <c r="C77" s="9">
        <v>0</v>
      </c>
    </row>
    <row r="78" spans="1:3" ht="6.75" customHeight="1" x14ac:dyDescent="0.25">
      <c r="A78" s="8"/>
      <c r="B78" s="9"/>
      <c r="C78" s="9"/>
    </row>
    <row r="79" spans="1:3" ht="15" customHeight="1" x14ac:dyDescent="0.25">
      <c r="A79" s="6" t="s">
        <v>70</v>
      </c>
      <c r="B79" s="7">
        <f>SUM(B80:B81)</f>
        <v>0</v>
      </c>
      <c r="C79" s="7">
        <f t="shared" ref="C79" si="5">SUM(C80:C81)</f>
        <v>0</v>
      </c>
    </row>
    <row r="80" spans="1:3" ht="15" customHeight="1" x14ac:dyDescent="0.25">
      <c r="A80" s="8" t="s">
        <v>71</v>
      </c>
      <c r="B80" s="9">
        <v>0</v>
      </c>
      <c r="C80" s="9">
        <v>0</v>
      </c>
    </row>
    <row r="81" spans="1:3" ht="15" customHeight="1" x14ac:dyDescent="0.25">
      <c r="A81" s="8" t="s">
        <v>72</v>
      </c>
      <c r="B81" s="9">
        <v>0</v>
      </c>
      <c r="C81" s="9">
        <v>0</v>
      </c>
    </row>
    <row r="82" spans="1:3" ht="7.5" customHeight="1" x14ac:dyDescent="0.25">
      <c r="A82" s="8"/>
      <c r="B82" s="9"/>
      <c r="C82" s="9"/>
    </row>
    <row r="83" spans="1:3" ht="15" customHeight="1" x14ac:dyDescent="0.25">
      <c r="A83" s="6" t="s">
        <v>73</v>
      </c>
      <c r="B83" s="7">
        <f>SUM(B84:B86)</f>
        <v>0</v>
      </c>
      <c r="C83" s="7">
        <f t="shared" ref="C83" si="6">SUM(C84:C86)</f>
        <v>0</v>
      </c>
    </row>
    <row r="84" spans="1:3" ht="15" customHeight="1" x14ac:dyDescent="0.25">
      <c r="A84" s="8" t="s">
        <v>74</v>
      </c>
      <c r="B84" s="9">
        <v>0</v>
      </c>
      <c r="C84" s="9">
        <v>0</v>
      </c>
    </row>
    <row r="85" spans="1:3" ht="15" customHeight="1" x14ac:dyDescent="0.25">
      <c r="A85" s="8" t="s">
        <v>75</v>
      </c>
      <c r="B85" s="9">
        <v>0</v>
      </c>
      <c r="C85" s="9">
        <v>0</v>
      </c>
    </row>
    <row r="86" spans="1:3" ht="15" customHeight="1" x14ac:dyDescent="0.25">
      <c r="A86" s="8" t="s">
        <v>76</v>
      </c>
      <c r="B86" s="9">
        <v>0</v>
      </c>
      <c r="C86" s="9">
        <v>0</v>
      </c>
    </row>
    <row r="87" spans="1:3" ht="11.25" customHeight="1" x14ac:dyDescent="0.25">
      <c r="A87" s="8"/>
      <c r="B87" s="9"/>
      <c r="C87" s="9"/>
    </row>
    <row r="88" spans="1:3" ht="15" customHeight="1" x14ac:dyDescent="0.25">
      <c r="A88" s="10" t="s">
        <v>99</v>
      </c>
      <c r="B88" s="11">
        <f>+B15+B22+B33+B44+B53+B62+B73+B79+B83</f>
        <v>17710265894</v>
      </c>
      <c r="C88" s="11">
        <f>+C15+C22+C33+C44+C53+C62+C73+C79+C83</f>
        <v>17138661496.66</v>
      </c>
    </row>
    <row r="89" spans="1:3" ht="19.5" customHeight="1" x14ac:dyDescent="0.25">
      <c r="A89" s="21" t="s">
        <v>78</v>
      </c>
      <c r="B89" s="22"/>
      <c r="C89" s="22"/>
    </row>
    <row r="90" spans="1:3" ht="15.6" customHeight="1" x14ac:dyDescent="0.25">
      <c r="A90" s="6" t="s">
        <v>79</v>
      </c>
      <c r="B90" s="7">
        <f>SUM(B91:B92)</f>
        <v>0</v>
      </c>
      <c r="C90" s="7">
        <f t="shared" ref="C90" si="7">SUM(C91:C92)</f>
        <v>0</v>
      </c>
    </row>
    <row r="91" spans="1:3" ht="15.6" customHeight="1" x14ac:dyDescent="0.25">
      <c r="A91" s="8" t="s">
        <v>80</v>
      </c>
      <c r="B91" s="9">
        <v>0</v>
      </c>
      <c r="C91" s="9">
        <v>0</v>
      </c>
    </row>
    <row r="92" spans="1:3" ht="15.6" customHeight="1" x14ac:dyDescent="0.25">
      <c r="A92" s="14" t="s">
        <v>81</v>
      </c>
      <c r="B92" s="15">
        <v>0</v>
      </c>
      <c r="C92" s="15">
        <v>0</v>
      </c>
    </row>
    <row r="93" spans="1:3" ht="9" customHeight="1" x14ac:dyDescent="0.25">
      <c r="A93" s="8"/>
      <c r="B93" s="9"/>
      <c r="C93" s="9"/>
    </row>
    <row r="94" spans="1:3" ht="15.6" customHeight="1" x14ac:dyDescent="0.25">
      <c r="A94" s="6" t="s">
        <v>82</v>
      </c>
      <c r="B94" s="7">
        <f>SUM(B95:B96)</f>
        <v>46600000</v>
      </c>
      <c r="C94" s="7">
        <f t="shared" ref="C94" si="8">SUM(C95:C96)</f>
        <v>46600000</v>
      </c>
    </row>
    <row r="95" spans="1:3" ht="15.6" customHeight="1" x14ac:dyDescent="0.25">
      <c r="A95" s="8" t="s">
        <v>83</v>
      </c>
      <c r="B95" s="9">
        <v>46600000</v>
      </c>
      <c r="C95" s="9">
        <v>46600000</v>
      </c>
    </row>
    <row r="96" spans="1:3" ht="15.6" customHeight="1" x14ac:dyDescent="0.25">
      <c r="A96" s="8" t="s">
        <v>84</v>
      </c>
      <c r="B96" s="9">
        <v>0</v>
      </c>
      <c r="C96" s="9"/>
    </row>
    <row r="97" spans="1:5" ht="7.5" customHeight="1" x14ac:dyDescent="0.25">
      <c r="A97" s="8"/>
      <c r="B97" s="9"/>
      <c r="C97" s="9"/>
    </row>
    <row r="98" spans="1:5" ht="15.6" customHeight="1" x14ac:dyDescent="0.25">
      <c r="A98" s="6" t="s">
        <v>85</v>
      </c>
      <c r="B98" s="7">
        <f>SUM(B99)</f>
        <v>0</v>
      </c>
      <c r="C98" s="7">
        <f t="shared" ref="C98" si="9">SUM(C99)</f>
        <v>0</v>
      </c>
    </row>
    <row r="99" spans="1:5" ht="15.6" customHeight="1" x14ac:dyDescent="0.25">
      <c r="A99" s="8" t="s">
        <v>86</v>
      </c>
      <c r="B99" s="9">
        <v>0</v>
      </c>
      <c r="C99" s="9">
        <v>0</v>
      </c>
    </row>
    <row r="100" spans="1:5" ht="9.75" customHeight="1" x14ac:dyDescent="0.25">
      <c r="A100" s="8"/>
      <c r="B100" s="9"/>
      <c r="C100" s="9"/>
    </row>
    <row r="101" spans="1:5" ht="15.6" customHeight="1" x14ac:dyDescent="0.25">
      <c r="A101" s="10" t="s">
        <v>87</v>
      </c>
      <c r="B101" s="11">
        <f>+B90+B94+B98</f>
        <v>46600000</v>
      </c>
      <c r="C101" s="11">
        <f t="shared" ref="C101" si="10">+C90+C94+C98</f>
        <v>46600000</v>
      </c>
    </row>
    <row r="102" spans="1:5" ht="9.75" customHeight="1" x14ac:dyDescent="0.25">
      <c r="A102" s="8"/>
      <c r="B102" s="9"/>
      <c r="C102" s="9"/>
    </row>
    <row r="103" spans="1:5" ht="20.25" customHeight="1" x14ac:dyDescent="0.25">
      <c r="A103" s="16" t="s">
        <v>88</v>
      </c>
      <c r="B103" s="17">
        <f>+B88+B101</f>
        <v>17756865894</v>
      </c>
      <c r="C103" s="17">
        <f>+C88+C101</f>
        <v>17185261496.66</v>
      </c>
      <c r="E103" s="32"/>
    </row>
    <row r="104" spans="1:5" ht="7.5" customHeight="1" x14ac:dyDescent="0.25">
      <c r="A104" s="4"/>
      <c r="B104" s="3"/>
      <c r="C104" s="3"/>
    </row>
    <row r="105" spans="1:5" ht="15" customHeight="1" x14ac:dyDescent="0.25">
      <c r="A105" s="1" t="s">
        <v>89</v>
      </c>
      <c r="B105" s="3"/>
      <c r="C105" s="3"/>
    </row>
    <row r="106" spans="1:5" ht="15" customHeight="1" x14ac:dyDescent="0.25">
      <c r="A106" s="13" t="s">
        <v>90</v>
      </c>
      <c r="B106" s="3"/>
      <c r="C106" s="3"/>
      <c r="E106" s="32"/>
    </row>
    <row r="107" spans="1:5" ht="15" customHeight="1" x14ac:dyDescent="0.25">
      <c r="A107" s="13" t="s">
        <v>91</v>
      </c>
      <c r="B107" s="3"/>
      <c r="C107" s="3"/>
    </row>
    <row r="108" spans="1:5" ht="15" customHeight="1" x14ac:dyDescent="0.25">
      <c r="A108" s="13" t="s">
        <v>92</v>
      </c>
      <c r="B108" s="3"/>
      <c r="C108" s="3"/>
    </row>
    <row r="109" spans="1:5" ht="15" customHeight="1" x14ac:dyDescent="0.25">
      <c r="A109" s="13" t="s">
        <v>93</v>
      </c>
      <c r="B109" s="3"/>
      <c r="C109" s="3"/>
    </row>
    <row r="110" spans="1:5" ht="15" customHeight="1" x14ac:dyDescent="0.25">
      <c r="A110" s="13" t="s">
        <v>94</v>
      </c>
      <c r="B110" s="3"/>
      <c r="C110" s="3"/>
    </row>
    <row r="111" spans="1:5" ht="6.75" customHeight="1" x14ac:dyDescent="0.25">
      <c r="A111" s="13"/>
      <c r="B111" s="3"/>
      <c r="C111" s="3"/>
    </row>
    <row r="112" spans="1:5" ht="15" customHeight="1" x14ac:dyDescent="0.25">
      <c r="A112" s="5"/>
      <c r="B112" s="3"/>
      <c r="C112" s="3"/>
    </row>
  </sheetData>
  <mergeCells count="11">
    <mergeCell ref="A1:C1"/>
    <mergeCell ref="A2:C2"/>
    <mergeCell ref="A3:C3"/>
    <mergeCell ref="A4:C4"/>
    <mergeCell ref="A7:C7"/>
    <mergeCell ref="A9:C9"/>
    <mergeCell ref="A10:C10"/>
    <mergeCell ref="A11:C11"/>
    <mergeCell ref="A5:C5"/>
    <mergeCell ref="A6:C6"/>
    <mergeCell ref="A8:C8"/>
  </mergeCells>
  <printOptions horizontalCentered="1"/>
  <pageMargins left="0.19685039370078741" right="0.19685039370078741" top="0.74803149606299213" bottom="0.74803149606299213" header="0.31496062992125984" footer="0.31496062992125984"/>
  <pageSetup scale="95" fitToWidth="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Ejecucion Gastos y Aplic. Fin..</vt:lpstr>
      <vt:lpstr>Ejecucion Gastos y Aplic. Fin.</vt:lpstr>
      <vt:lpstr>'Ejecucion Gastos y Aplic. Fin.'!Print_Area</vt:lpstr>
      <vt:lpstr>'Ejecucion Gastos y Aplic. Fin.'!Print_Titles</vt:lpstr>
      <vt:lpstr>'Ejecucion Gastos y Aplic. Fin..'!Print_Titles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Jose Altagracia Cabrera Fernandez</cp:lastModifiedBy>
  <cp:lastPrinted>2020-10-07T17:29:03Z</cp:lastPrinted>
  <dcterms:created xsi:type="dcterms:W3CDTF">2018-09-05T18:07:27Z</dcterms:created>
  <dcterms:modified xsi:type="dcterms:W3CDTF">2020-10-07T17:29:19Z</dcterms:modified>
</cp:coreProperties>
</file>