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lmonte\Desktop\"/>
    </mc:Choice>
  </mc:AlternateContent>
  <xr:revisionPtr revIDLastSave="0" documentId="13_ncr:1_{5C938FB2-1344-42DF-B3EB-E01CCBAFA02A}" xr6:coauthVersionLast="45" xr6:coauthVersionMax="45" xr10:uidLastSave="{00000000-0000-0000-0000-000000000000}"/>
  <bookViews>
    <workbookView xWindow="-120" yWindow="-120" windowWidth="29040" windowHeight="15840" xr2:uid="{D129DA06-18C5-4998-B7C6-66A0B0936A3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2" i="1" l="1"/>
  <c r="N13" i="1"/>
  <c r="N14" i="1"/>
  <c r="N15" i="1"/>
  <c r="N16" i="1"/>
  <c r="N17" i="1"/>
  <c r="N11" i="1"/>
  <c r="M12" i="1"/>
  <c r="M13" i="1"/>
  <c r="M14" i="1"/>
  <c r="M15" i="1"/>
  <c r="M18" i="1" s="1"/>
  <c r="M16" i="1"/>
  <c r="M17" i="1"/>
  <c r="M11" i="1"/>
  <c r="G18" i="1"/>
  <c r="H18" i="1"/>
  <c r="I18" i="1"/>
  <c r="J18" i="1"/>
  <c r="K18" i="1"/>
  <c r="L18" i="1"/>
  <c r="F18" i="1"/>
  <c r="N18" i="1" l="1"/>
</calcChain>
</file>

<file path=xl/sharedStrings.xml><?xml version="1.0" encoding="utf-8"?>
<sst xmlns="http://schemas.openxmlformats.org/spreadsheetml/2006/main" count="52" uniqueCount="41">
  <si>
    <t>Empleado</t>
  </si>
  <si>
    <t>Ubicación</t>
  </si>
  <si>
    <t>Cargo</t>
  </si>
  <si>
    <t>CELSA DOLORES TORIBIO VENTURA</t>
  </si>
  <si>
    <t>Ministerio de Hacienda</t>
  </si>
  <si>
    <t>Auxiliar Administrativo I</t>
  </si>
  <si>
    <t>Estatuto Simplificado</t>
  </si>
  <si>
    <t>Femenino</t>
  </si>
  <si>
    <t>YNOCENCIA  DE LA CRUZ CABRERA</t>
  </si>
  <si>
    <t>División: Correspondencia y Archivo</t>
  </si>
  <si>
    <t>Técnico en Documentación</t>
  </si>
  <si>
    <t>Carrera Administrativa</t>
  </si>
  <si>
    <t>ALTAGRACIA ACEVEDO MOREL</t>
  </si>
  <si>
    <t>Trámite de Pensión</t>
  </si>
  <si>
    <t>Abogado I</t>
  </si>
  <si>
    <t>Fijo</t>
  </si>
  <si>
    <t>DALIDIA CORPORAN PEGUERO</t>
  </si>
  <si>
    <t>Auxiliar</t>
  </si>
  <si>
    <t>CANDIDA CABRERA MUÑOZ</t>
  </si>
  <si>
    <t>Dirección Administrativa</t>
  </si>
  <si>
    <t>Coordinador de Inventario</t>
  </si>
  <si>
    <t>HECTOR LUCIANO MONCION ALVAREZ</t>
  </si>
  <si>
    <t>Vigilante</t>
  </si>
  <si>
    <t>Masculino</t>
  </si>
  <si>
    <t>RUBEN RAMON MORA RODRIGUEZ</t>
  </si>
  <si>
    <t>Dpto.: Operaciones</t>
  </si>
  <si>
    <t>Supervisor de Casinos y Juegos de Azar</t>
  </si>
  <si>
    <t>Tipo de Empleado</t>
  </si>
  <si>
    <t>Género</t>
  </si>
  <si>
    <t>Descuentos de ley</t>
  </si>
  <si>
    <t>Salario</t>
  </si>
  <si>
    <t>Impuesto Sobre la Renta ISR</t>
  </si>
  <si>
    <t>Seguro Vida INAVI</t>
  </si>
  <si>
    <t>Seguro Familiar Salud SFS</t>
  </si>
  <si>
    <t>SFS Salud Adiicional</t>
  </si>
  <si>
    <t>Otros Descuentos</t>
  </si>
  <si>
    <t>Total Descuentos</t>
  </si>
  <si>
    <t>Sueldo Neto</t>
  </si>
  <si>
    <t>AFP</t>
  </si>
  <si>
    <t>Correspondiente al mes de septiembre del año 2021</t>
  </si>
  <si>
    <t>Nómina de Sueldos: Empleados en Trámite de Pensión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</si>
</sst>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indexed="8"/>
      <name val="MS Sans Serif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9"/>
      <color rgb="FF003876"/>
      <name val="Gotham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</cellStyleXfs>
  <cellXfs count="20">
    <xf numFmtId="0" fontId="0" fillId="0" borderId="0" xfId="0"/>
    <xf numFmtId="0" fontId="5" fillId="0" borderId="0" xfId="2" applyNumberFormat="1" applyFont="1" applyFill="1" applyBorder="1" applyAlignment="1" applyProtection="1"/>
    <xf numFmtId="0" fontId="5" fillId="0" borderId="0" xfId="0" applyFont="1"/>
    <xf numFmtId="39" fontId="6" fillId="0" borderId="0" xfId="2" applyNumberFormat="1" applyFont="1" applyAlignment="1">
      <alignment horizontal="right" vertical="center"/>
    </xf>
    <xf numFmtId="43" fontId="5" fillId="0" borderId="0" xfId="1" applyFont="1" applyAlignment="1">
      <alignment vertical="center"/>
    </xf>
    <xf numFmtId="43" fontId="2" fillId="2" borderId="1" xfId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0" xfId="2" applyNumberFormat="1" applyFont="1" applyFill="1" applyBorder="1" applyAlignment="1" applyProtection="1">
      <alignment wrapText="1"/>
    </xf>
    <xf numFmtId="0" fontId="5" fillId="0" borderId="0" xfId="0" applyFont="1" applyAlignment="1">
      <alignment wrapText="1"/>
    </xf>
    <xf numFmtId="43" fontId="5" fillId="0" borderId="1" xfId="1" applyFont="1" applyBorder="1" applyAlignment="1">
      <alignment horizontal="right" vertical="center" wrapText="1"/>
    </xf>
    <xf numFmtId="43" fontId="5" fillId="0" borderId="1" xfId="1" applyFont="1" applyFill="1" applyBorder="1" applyAlignment="1" applyProtection="1">
      <alignment wrapText="1"/>
    </xf>
    <xf numFmtId="43" fontId="6" fillId="0" borderId="1" xfId="1" applyFont="1" applyBorder="1" applyAlignment="1">
      <alignment horizontal="right" vertical="center"/>
    </xf>
    <xf numFmtId="0" fontId="7" fillId="0" borderId="0" xfId="0" applyFont="1" applyAlignment="1">
      <alignment vertical="center" wrapText="1" readingOrder="1"/>
    </xf>
    <xf numFmtId="43" fontId="7" fillId="0" borderId="0" xfId="1" applyFont="1" applyFill="1" applyBorder="1" applyAlignment="1">
      <alignment vertical="center" wrapText="1" readingOrder="1"/>
    </xf>
    <xf numFmtId="0" fontId="5" fillId="0" borderId="0" xfId="0" applyFont="1" applyAlignment="1">
      <alignment vertical="center"/>
    </xf>
    <xf numFmtId="43" fontId="5" fillId="0" borderId="0" xfId="1" applyFont="1" applyFill="1" applyBorder="1" applyAlignment="1">
      <alignment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vertical="center"/>
    </xf>
  </cellXfs>
  <cellStyles count="4">
    <cellStyle name="Millares" xfId="1" builtinId="3"/>
    <cellStyle name="Normal" xfId="0" builtinId="0"/>
    <cellStyle name="Normal 2" xfId="2" xr:uid="{76512E25-4C83-4712-9639-D2FC14F59C94}"/>
    <cellStyle name="Normal 3" xfId="3" xr:uid="{03E03CA2-BED8-4380-9376-16AB050F57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698077</xdr:colOff>
      <xdr:row>0</xdr:row>
      <xdr:rowOff>38100</xdr:rowOff>
    </xdr:from>
    <xdr:ext cx="1302173" cy="647700"/>
    <xdr:pic>
      <xdr:nvPicPr>
        <xdr:cNvPr id="2" name="Imagen 1">
          <a:extLst>
            <a:ext uri="{FF2B5EF4-FFF2-40B4-BE49-F238E27FC236}">
              <a16:creationId xmlns:a16="http://schemas.microsoft.com/office/drawing/2014/main" id="{2D1685D8-4C36-4DD5-B6E1-2617CB696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3552" y="38100"/>
          <a:ext cx="1302173" cy="6477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B4E74-FE7F-440F-A839-F3F56AF9829B}">
  <dimension ref="A1:Q18"/>
  <sheetViews>
    <sheetView showGridLines="0" tabSelected="1" zoomScaleNormal="100" workbookViewId="0">
      <selection activeCell="A10" sqref="A10"/>
    </sheetView>
  </sheetViews>
  <sheetFormatPr baseColWidth="10" defaultRowHeight="11.25" x14ac:dyDescent="0.2"/>
  <cols>
    <col min="1" max="1" width="33.83203125" style="2" bestFit="1" customWidth="1"/>
    <col min="2" max="2" width="31" style="2" bestFit="1" customWidth="1"/>
    <col min="3" max="3" width="35" style="2" bestFit="1" customWidth="1"/>
    <col min="4" max="4" width="19.33203125" style="2" bestFit="1" customWidth="1"/>
    <col min="5" max="5" width="9.1640625" style="2" bestFit="1" customWidth="1"/>
    <col min="6" max="6" width="11.5" style="2" bestFit="1" customWidth="1"/>
    <col min="7" max="7" width="10.83203125" style="2" customWidth="1"/>
    <col min="8" max="8" width="10.33203125" style="2" customWidth="1"/>
    <col min="9" max="9" width="16" style="2" bestFit="1" customWidth="1"/>
    <col min="10" max="10" width="13.1640625" style="2" customWidth="1"/>
    <col min="11" max="11" width="12.1640625" style="2" bestFit="1" customWidth="1"/>
    <col min="12" max="12" width="12.6640625" style="2" customWidth="1"/>
    <col min="13" max="13" width="12.1640625" style="2" customWidth="1"/>
    <col min="14" max="14" width="17.6640625" style="2" customWidth="1"/>
    <col min="15" max="15" width="10.83203125" style="2" bestFit="1" customWidth="1"/>
    <col min="16" max="16" width="9" style="2" bestFit="1" customWidth="1"/>
    <col min="17" max="17" width="6" style="2" bestFit="1" customWidth="1"/>
    <col min="18" max="16384" width="12" style="2"/>
  </cols>
  <sheetData>
    <row r="1" spans="1:17" x14ac:dyDescent="0.2">
      <c r="A1" s="14"/>
      <c r="B1" s="14"/>
      <c r="C1" s="14"/>
      <c r="D1" s="14"/>
      <c r="E1" s="14"/>
      <c r="F1" s="14"/>
      <c r="G1" s="14"/>
      <c r="H1" s="14"/>
      <c r="I1" s="15"/>
      <c r="J1" s="15"/>
      <c r="K1" s="15"/>
      <c r="L1" s="15"/>
      <c r="M1" s="15"/>
      <c r="N1" s="15"/>
      <c r="O1" s="15"/>
    </row>
    <row r="2" spans="1:17" x14ac:dyDescent="0.2">
      <c r="A2" s="14"/>
      <c r="B2" s="14"/>
      <c r="C2" s="14"/>
      <c r="D2" s="14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7" x14ac:dyDescent="0.2">
      <c r="A3" s="16"/>
      <c r="B3" s="16"/>
      <c r="C3" s="16"/>
      <c r="D3" s="16"/>
      <c r="E3" s="16"/>
      <c r="F3" s="17"/>
      <c r="G3" s="17"/>
      <c r="H3" s="17"/>
      <c r="I3" s="17"/>
      <c r="J3" s="17"/>
      <c r="K3" s="17"/>
      <c r="L3" s="17"/>
      <c r="M3" s="17"/>
      <c r="N3" s="15"/>
      <c r="O3" s="15"/>
    </row>
    <row r="4" spans="1:17" x14ac:dyDescent="0.2">
      <c r="A4" s="16"/>
      <c r="B4" s="16"/>
      <c r="C4" s="16"/>
      <c r="D4" s="16"/>
      <c r="E4" s="16"/>
      <c r="F4" s="17"/>
      <c r="G4" s="17"/>
      <c r="H4" s="17"/>
      <c r="I4" s="17"/>
      <c r="J4" s="17"/>
      <c r="K4" s="17"/>
      <c r="L4" s="17"/>
      <c r="M4" s="17"/>
      <c r="N4" s="15"/>
      <c r="O4" s="15"/>
    </row>
    <row r="5" spans="1:17" x14ac:dyDescent="0.2">
      <c r="A5" s="16"/>
      <c r="B5" s="16"/>
      <c r="C5" s="16"/>
      <c r="D5" s="16"/>
      <c r="E5" s="16"/>
      <c r="F5" s="17"/>
      <c r="G5" s="17"/>
      <c r="H5" s="17"/>
      <c r="I5" s="17"/>
      <c r="J5" s="17"/>
      <c r="K5" s="17"/>
      <c r="L5" s="17"/>
      <c r="M5" s="17"/>
      <c r="N5" s="15"/>
      <c r="O5" s="15"/>
    </row>
    <row r="6" spans="1:17" x14ac:dyDescent="0.2">
      <c r="A6" s="18" t="s">
        <v>40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9"/>
    </row>
    <row r="7" spans="1:17" x14ac:dyDescent="0.2">
      <c r="A7" s="18" t="s">
        <v>39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9"/>
    </row>
    <row r="9" spans="1:17" ht="19.5" customHeight="1" x14ac:dyDescent="0.2">
      <c r="F9" s="4"/>
      <c r="G9" s="5" t="s">
        <v>29</v>
      </c>
      <c r="H9" s="5"/>
      <c r="I9" s="5"/>
      <c r="J9" s="5"/>
      <c r="K9" s="4"/>
      <c r="L9" s="4"/>
      <c r="M9" s="4"/>
      <c r="N9" s="4"/>
    </row>
    <row r="10" spans="1:17" ht="33.75" x14ac:dyDescent="0.2">
      <c r="A10" s="6" t="s">
        <v>0</v>
      </c>
      <c r="B10" s="6" t="s">
        <v>1</v>
      </c>
      <c r="C10" s="6" t="s">
        <v>2</v>
      </c>
      <c r="D10" s="6" t="s">
        <v>27</v>
      </c>
      <c r="E10" s="6" t="s">
        <v>28</v>
      </c>
      <c r="F10" s="6" t="s">
        <v>30</v>
      </c>
      <c r="G10" s="6" t="s">
        <v>31</v>
      </c>
      <c r="H10" s="6" t="s">
        <v>32</v>
      </c>
      <c r="I10" s="6" t="s">
        <v>38</v>
      </c>
      <c r="J10" s="6" t="s">
        <v>33</v>
      </c>
      <c r="K10" s="6" t="s">
        <v>34</v>
      </c>
      <c r="L10" s="6" t="s">
        <v>35</v>
      </c>
      <c r="M10" s="6" t="s">
        <v>36</v>
      </c>
      <c r="N10" s="6" t="s">
        <v>37</v>
      </c>
      <c r="O10" s="1"/>
    </row>
    <row r="11" spans="1:17" s="10" customFormat="1" ht="21.95" customHeight="1" x14ac:dyDescent="0.2">
      <c r="A11" s="7" t="s">
        <v>3</v>
      </c>
      <c r="B11" s="7" t="s">
        <v>4</v>
      </c>
      <c r="C11" s="7" t="s">
        <v>5</v>
      </c>
      <c r="D11" s="8" t="s">
        <v>6</v>
      </c>
      <c r="E11" s="8" t="s">
        <v>7</v>
      </c>
      <c r="F11" s="11">
        <v>25000</v>
      </c>
      <c r="G11" s="11">
        <v>0</v>
      </c>
      <c r="H11" s="11">
        <v>25</v>
      </c>
      <c r="I11" s="11">
        <v>717.5</v>
      </c>
      <c r="J11" s="11">
        <v>760</v>
      </c>
      <c r="K11" s="12"/>
      <c r="L11" s="11">
        <v>387</v>
      </c>
      <c r="M11" s="11">
        <f>SUM(G11:L11)</f>
        <v>1889.5</v>
      </c>
      <c r="N11" s="11">
        <f>F11-M11</f>
        <v>23110.5</v>
      </c>
      <c r="O11" s="9"/>
      <c r="P11" s="9"/>
      <c r="Q11" s="9"/>
    </row>
    <row r="12" spans="1:17" s="10" customFormat="1" ht="21.95" customHeight="1" x14ac:dyDescent="0.2">
      <c r="A12" s="7" t="s">
        <v>8</v>
      </c>
      <c r="B12" s="7" t="s">
        <v>9</v>
      </c>
      <c r="C12" s="7" t="s">
        <v>10</v>
      </c>
      <c r="D12" s="8" t="s">
        <v>11</v>
      </c>
      <c r="E12" s="8" t="s">
        <v>7</v>
      </c>
      <c r="F12" s="11">
        <v>35000</v>
      </c>
      <c r="G12" s="11">
        <v>0</v>
      </c>
      <c r="H12" s="11">
        <v>25</v>
      </c>
      <c r="I12" s="11">
        <v>1004.5</v>
      </c>
      <c r="J12" s="11">
        <v>1064</v>
      </c>
      <c r="K12" s="12"/>
      <c r="L12" s="11">
        <v>274</v>
      </c>
      <c r="M12" s="11">
        <f t="shared" ref="M12:M17" si="0">SUM(G12:L12)</f>
        <v>2367.5</v>
      </c>
      <c r="N12" s="11">
        <f t="shared" ref="N12:N17" si="1">F12-M12</f>
        <v>32632.5</v>
      </c>
      <c r="O12" s="9"/>
      <c r="P12" s="9"/>
      <c r="Q12" s="9"/>
    </row>
    <row r="13" spans="1:17" s="10" customFormat="1" ht="21.95" customHeight="1" x14ac:dyDescent="0.2">
      <c r="A13" s="7" t="s">
        <v>12</v>
      </c>
      <c r="B13" s="7" t="s">
        <v>13</v>
      </c>
      <c r="C13" s="7" t="s">
        <v>14</v>
      </c>
      <c r="D13" s="8" t="s">
        <v>15</v>
      </c>
      <c r="E13" s="8" t="s">
        <v>7</v>
      </c>
      <c r="F13" s="11">
        <v>13299</v>
      </c>
      <c r="G13" s="11">
        <v>0</v>
      </c>
      <c r="H13" s="11">
        <v>25</v>
      </c>
      <c r="I13" s="11">
        <v>381.68</v>
      </c>
      <c r="J13" s="11">
        <v>404.28</v>
      </c>
      <c r="K13" s="12"/>
      <c r="L13" s="12"/>
      <c r="M13" s="11">
        <f t="shared" si="0"/>
        <v>810.96</v>
      </c>
      <c r="N13" s="11">
        <f t="shared" si="1"/>
        <v>12488.04</v>
      </c>
      <c r="O13" s="9"/>
      <c r="P13" s="9"/>
      <c r="Q13" s="9"/>
    </row>
    <row r="14" spans="1:17" s="10" customFormat="1" ht="21.95" customHeight="1" x14ac:dyDescent="0.2">
      <c r="A14" s="7" t="s">
        <v>16</v>
      </c>
      <c r="B14" s="7" t="s">
        <v>13</v>
      </c>
      <c r="C14" s="7" t="s">
        <v>17</v>
      </c>
      <c r="D14" s="8" t="s">
        <v>6</v>
      </c>
      <c r="E14" s="8" t="s">
        <v>7</v>
      </c>
      <c r="F14" s="11">
        <v>10000</v>
      </c>
      <c r="G14" s="11">
        <v>0</v>
      </c>
      <c r="H14" s="11">
        <v>25</v>
      </c>
      <c r="I14" s="11">
        <v>287</v>
      </c>
      <c r="J14" s="11">
        <v>304</v>
      </c>
      <c r="K14" s="11">
        <v>1190.1199999999999</v>
      </c>
      <c r="L14" s="12"/>
      <c r="M14" s="11">
        <f t="shared" si="0"/>
        <v>1806.12</v>
      </c>
      <c r="N14" s="11">
        <f t="shared" si="1"/>
        <v>8193.880000000001</v>
      </c>
      <c r="O14" s="9"/>
      <c r="P14" s="9"/>
      <c r="Q14" s="9"/>
    </row>
    <row r="15" spans="1:17" s="10" customFormat="1" ht="21.95" customHeight="1" x14ac:dyDescent="0.2">
      <c r="A15" s="7" t="s">
        <v>18</v>
      </c>
      <c r="B15" s="7" t="s">
        <v>19</v>
      </c>
      <c r="C15" s="7" t="s">
        <v>20</v>
      </c>
      <c r="D15" s="8" t="s">
        <v>11</v>
      </c>
      <c r="E15" s="8" t="s">
        <v>7</v>
      </c>
      <c r="F15" s="11">
        <v>45000</v>
      </c>
      <c r="G15" s="11">
        <v>1148.32</v>
      </c>
      <c r="H15" s="11">
        <v>25</v>
      </c>
      <c r="I15" s="11">
        <v>1291.5</v>
      </c>
      <c r="J15" s="11">
        <v>1368</v>
      </c>
      <c r="K15" s="12"/>
      <c r="L15" s="12"/>
      <c r="M15" s="11">
        <f t="shared" si="0"/>
        <v>3832.8199999999997</v>
      </c>
      <c r="N15" s="11">
        <f t="shared" si="1"/>
        <v>41167.18</v>
      </c>
      <c r="O15" s="9"/>
      <c r="P15" s="9"/>
      <c r="Q15" s="9"/>
    </row>
    <row r="16" spans="1:17" s="10" customFormat="1" ht="21.95" customHeight="1" x14ac:dyDescent="0.2">
      <c r="A16" s="7" t="s">
        <v>21</v>
      </c>
      <c r="B16" s="7" t="s">
        <v>19</v>
      </c>
      <c r="C16" s="7" t="s">
        <v>22</v>
      </c>
      <c r="D16" s="8" t="s">
        <v>11</v>
      </c>
      <c r="E16" s="8" t="s">
        <v>23</v>
      </c>
      <c r="F16" s="11">
        <v>26250</v>
      </c>
      <c r="G16" s="11">
        <v>0</v>
      </c>
      <c r="H16" s="11">
        <v>25</v>
      </c>
      <c r="I16" s="11">
        <v>753.37</v>
      </c>
      <c r="J16" s="11">
        <v>798</v>
      </c>
      <c r="K16" s="12"/>
      <c r="L16" s="12"/>
      <c r="M16" s="11">
        <f t="shared" si="0"/>
        <v>1576.37</v>
      </c>
      <c r="N16" s="11">
        <f t="shared" si="1"/>
        <v>24673.63</v>
      </c>
      <c r="O16" s="9"/>
      <c r="P16" s="9"/>
      <c r="Q16" s="9"/>
    </row>
    <row r="17" spans="1:17" s="10" customFormat="1" ht="21.95" customHeight="1" x14ac:dyDescent="0.2">
      <c r="A17" s="7" t="s">
        <v>24</v>
      </c>
      <c r="B17" s="7" t="s">
        <v>25</v>
      </c>
      <c r="C17" s="7" t="s">
        <v>26</v>
      </c>
      <c r="D17" s="8" t="s">
        <v>15</v>
      </c>
      <c r="E17" s="8" t="s">
        <v>23</v>
      </c>
      <c r="F17" s="11">
        <v>61116</v>
      </c>
      <c r="G17" s="11">
        <v>3696.69</v>
      </c>
      <c r="H17" s="11">
        <v>25</v>
      </c>
      <c r="I17" s="11">
        <v>1754.02</v>
      </c>
      <c r="J17" s="11">
        <v>1857.92</v>
      </c>
      <c r="K17" s="12"/>
      <c r="L17" s="12"/>
      <c r="M17" s="11">
        <f t="shared" si="0"/>
        <v>7333.63</v>
      </c>
      <c r="N17" s="11">
        <f t="shared" si="1"/>
        <v>53782.37</v>
      </c>
      <c r="O17" s="9"/>
      <c r="P17" s="9"/>
      <c r="Q17" s="9"/>
    </row>
    <row r="18" spans="1:17" ht="21.95" customHeight="1" x14ac:dyDescent="0.2">
      <c r="A18" s="1"/>
      <c r="B18" s="1"/>
      <c r="C18" s="1"/>
      <c r="D18" s="1"/>
      <c r="E18" s="1"/>
      <c r="F18" s="13">
        <f>SUM(F11:F17)</f>
        <v>215665</v>
      </c>
      <c r="G18" s="13">
        <f t="shared" ref="G18:N18" si="2">SUM(G11:G17)</f>
        <v>4845.01</v>
      </c>
      <c r="H18" s="13">
        <f t="shared" si="2"/>
        <v>175</v>
      </c>
      <c r="I18" s="13">
        <f t="shared" si="2"/>
        <v>6189.57</v>
      </c>
      <c r="J18" s="13">
        <f t="shared" si="2"/>
        <v>6556.2</v>
      </c>
      <c r="K18" s="13">
        <f t="shared" si="2"/>
        <v>1190.1199999999999</v>
      </c>
      <c r="L18" s="13">
        <f t="shared" si="2"/>
        <v>661</v>
      </c>
      <c r="M18" s="13">
        <f t="shared" si="2"/>
        <v>19616.900000000001</v>
      </c>
      <c r="N18" s="13">
        <f t="shared" si="2"/>
        <v>196048.1</v>
      </c>
      <c r="O18" s="3"/>
      <c r="P18" s="1"/>
      <c r="Q18" s="1"/>
    </row>
  </sheetData>
  <mergeCells count="3">
    <mergeCell ref="G9:J9"/>
    <mergeCell ref="A6:N6"/>
    <mergeCell ref="A7:N7"/>
  </mergeCells>
  <pageMargins left="0.25" right="0.25" top="0.75" bottom="0.75" header="0.3" footer="0.3"/>
  <pageSetup paperSize="5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Roberto Almonte</dc:creator>
  <cp:lastModifiedBy>Luis Roberto Almonte</cp:lastModifiedBy>
  <cp:lastPrinted>2021-10-07T15:30:38Z</cp:lastPrinted>
  <dcterms:created xsi:type="dcterms:W3CDTF">2021-10-07T15:19:24Z</dcterms:created>
  <dcterms:modified xsi:type="dcterms:W3CDTF">2021-10-07T15:30:58Z</dcterms:modified>
</cp:coreProperties>
</file>