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95" windowWidth="16515" windowHeight="6090" firstSheet="1" activeTab="1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Fin.'!$A$1:$C$121</definedName>
    <definedName name="_xlnm.Print_Titles" localSheetId="1">'Ejecucion Gastos y Aplic. Fin.'!$1:$10</definedName>
    <definedName name="_xlnm.Print_Titles" localSheetId="0">'Ejecucion Gastos y Aplic. Fin..'!$1:$9</definedName>
  </definedNames>
  <calcPr calcId="145621"/>
</workbook>
</file>

<file path=xl/calcChain.xml><?xml version="1.0" encoding="utf-8"?>
<calcChain xmlns="http://schemas.openxmlformats.org/spreadsheetml/2006/main">
  <c r="B12" i="1" l="1"/>
  <c r="C12" i="1"/>
  <c r="B19" i="1" l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N87" i="2" s="1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5" i="2" s="1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69" i="2" s="1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79" i="2" l="1"/>
  <c r="C98" i="2"/>
  <c r="G98" i="2"/>
  <c r="K98" i="2"/>
  <c r="N29" i="2"/>
  <c r="N58" i="2"/>
  <c r="E84" i="2"/>
  <c r="I84" i="2"/>
  <c r="M84" i="2"/>
  <c r="N11" i="2"/>
  <c r="D84" i="2"/>
  <c r="D100" i="2" s="1"/>
  <c r="H84" i="2"/>
  <c r="L84" i="2"/>
  <c r="L100" i="2" s="1"/>
  <c r="N18" i="2"/>
  <c r="B98" i="2"/>
  <c r="F98" i="2"/>
  <c r="J98" i="2"/>
  <c r="J100" i="2" s="1"/>
  <c r="F84" i="2"/>
  <c r="B84" i="2"/>
  <c r="B100" i="2" s="1"/>
  <c r="J84" i="2"/>
  <c r="N49" i="2"/>
  <c r="D98" i="2"/>
  <c r="H98" i="2"/>
  <c r="L98" i="2"/>
  <c r="C84" i="2"/>
  <c r="G84" i="2"/>
  <c r="K84" i="2"/>
  <c r="K100" i="2" s="1"/>
  <c r="N40" i="2"/>
  <c r="E98" i="2"/>
  <c r="I98" i="2"/>
  <c r="M98" i="2"/>
  <c r="N91" i="2"/>
  <c r="N98" i="2"/>
  <c r="I100" i="2"/>
  <c r="M100" i="2"/>
  <c r="C95" i="1"/>
  <c r="B95" i="1"/>
  <c r="C91" i="1"/>
  <c r="B91" i="1"/>
  <c r="B87" i="1"/>
  <c r="C87" i="1"/>
  <c r="C80" i="1"/>
  <c r="B80" i="1"/>
  <c r="C76" i="1"/>
  <c r="B76" i="1"/>
  <c r="C70" i="1"/>
  <c r="B70" i="1"/>
  <c r="B59" i="1"/>
  <c r="C59" i="1"/>
  <c r="C50" i="1"/>
  <c r="B50" i="1"/>
  <c r="B41" i="1"/>
  <c r="C41" i="1"/>
  <c r="C30" i="1"/>
  <c r="B30" i="1"/>
  <c r="C19" i="1"/>
  <c r="G100" i="2" l="1"/>
  <c r="C100" i="2"/>
  <c r="N84" i="2"/>
  <c r="N100" i="2" s="1"/>
  <c r="E100" i="2"/>
  <c r="F100" i="2"/>
  <c r="H100" i="2"/>
  <c r="C98" i="1"/>
  <c r="B98" i="1"/>
  <c r="C85" i="1"/>
  <c r="B85" i="1"/>
  <c r="B100" i="1" l="1"/>
  <c r="C100" i="1"/>
</calcChain>
</file>

<file path=xl/sharedStrings.xml><?xml version="1.0" encoding="utf-8"?>
<sst xmlns="http://schemas.openxmlformats.org/spreadsheetml/2006/main" count="212" uniqueCount="122">
  <si>
    <t>MINISTERIO DE HACIENDA</t>
  </si>
  <si>
    <t>AÑO 2018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</si>
  <si>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</si>
  <si>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</si>
  <si>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</si>
  <si>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</si>
  <si>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</si>
  <si>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</si>
  <si>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</si>
  <si>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</si>
  <si>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</si>
  <si>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</si>
  <si>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</si>
  <si>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</si>
  <si>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</si>
  <si>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</si>
  <si>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</si>
  <si>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</si>
  <si>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</si>
  <si>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</si>
  <si>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</si>
  <si>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</si>
  <si>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</si>
  <si>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</si>
  <si>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</si>
  <si>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</si>
  <si>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</si>
  <si>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</si>
  <si>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</si>
  <si>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</si>
  <si>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</si>
  <si>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</si>
  <si>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</si>
  <si>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</si>
  <si>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</si>
  <si>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</si>
  <si>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</si>
  <si>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</si>
  <si>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</si>
  <si>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</si>
  <si>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</si>
  <si>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</si>
  <si>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</si>
  <si>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</si>
  <si>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</si>
  <si>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</si>
  <si>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</si>
  <si>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</si>
  <si>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</si>
  <si>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</si>
  <si>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</si>
  <si>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</si>
  <si>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</si>
  <si>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</si>
  <si>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</si>
  <si>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</si>
  <si>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</si>
  <si>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</si>
  <si>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</si>
  <si>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</si>
  <si>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</si>
  <si>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</si>
  <si>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</si>
  <si>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</si>
  <si>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</si>
  <si>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</si>
  <si>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</si>
  <si>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</si>
  <si>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</si>
  <si>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</si>
  <si>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</si>
  <si>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</si>
  <si>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</si>
  <si>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</si>
  <si>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</si>
  <si>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</si>
  <si>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</si>
  <si>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</si>
  <si>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</si>
  <si>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</si>
  <si>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</si>
  <si>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</si>
  <si>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</si>
  <si>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</si>
  <si>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</si>
  <si>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</si>
  <si>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</si>
  <si>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</si>
  <si>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</si>
  <si>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</si>
  <si>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</si>
  <si>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</si>
  <si>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</si>
  <si>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</si>
  <si>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</si>
  <si>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</si>
  <si>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</si>
  <si>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</si>
  <si>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</si>
  <si>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</si>
  <si>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</si>
  <si>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</si>
  <si>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</si>
  <si>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</si>
  <si>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</si>
  <si>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</si>
  <si>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</si>
  <si>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</si>
  <si>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</si>
  <si>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</si>
  <si>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 xml:space="preserve">                       Preparado por:</t>
  </si>
  <si>
    <t xml:space="preserve">                        Autorizado por:</t>
  </si>
  <si>
    <t xml:space="preserve">                                                                                        ________________________________________</t>
  </si>
  <si>
    <t xml:space="preserve">                   Revisado por:</t>
  </si>
  <si>
    <t>________________________________________</t>
  </si>
  <si>
    <t>¨Año del Fomento de las Exportaciones¨</t>
  </si>
  <si>
    <t>DIRECCION DE ADMINISTRACION DE RECURSOS FINANCIEROS</t>
  </si>
  <si>
    <t>DEPARTAMENTO DE PRESUPUESTO</t>
  </si>
  <si>
    <t>DIRECCION GENERAL DE POLITICAS Y LEGISLACION TRIBUTARIA</t>
  </si>
  <si>
    <t>AÑO 2019</t>
  </si>
  <si>
    <t>¨Año de la Innovación y de la Competitividad ¨</t>
  </si>
  <si>
    <t xml:space="preserve"> ( Valores en 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</si>
</sst>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0" fontId="8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" fillId="3" borderId="3" xfId="0" applyFont="1" applyFill="1" applyBorder="1"/>
    <xf numFmtId="4" fontId="5" fillId="3" borderId="3" xfId="0" applyNumberFormat="1" applyFont="1" applyFill="1" applyBorder="1"/>
    <xf numFmtId="4" fontId="6" fillId="0" borderId="2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115395</xdr:colOff>
      <xdr:row>0</xdr:row>
      <xdr:rowOff>72931</xdr:rowOff>
    </xdr:from>
    <xdr:to>
      <xdr:col>2</xdr:col>
      <xdr:colOff>704850</xdr:colOff>
      <xdr:row>2</xdr:row>
      <xdr:rowOff>133349</xdr:rowOff>
    </xdr:to>
    <xdr:pic>
      <xdr:nvPicPr>
        <xdr:cNvPr id="2" name="1 Imagen" descr="digei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0795" y="72931"/>
          <a:ext cx="589455" cy="536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114300</xdr:rowOff>
    </xdr:to>
    <xdr:sp macro="" textlink="">
      <xdr:nvSpPr>
        <xdr:cNvPr id="1035" name="AutoShape 11" descr="Resultado de imagen para IMAGENES DEL LOGO DE LA PRESIDENCIA"/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114300</xdr:rowOff>
    </xdr:to>
    <xdr:sp macro="" textlink="">
      <xdr:nvSpPr>
        <xdr:cNvPr id="1036" name="AutoShape 12" descr="Resultado de imagen para IMAGENES DEL LOGO DE LA PRESIDENCIA"/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9</xdr:row>
      <xdr:rowOff>9525</xdr:rowOff>
    </xdr:to>
    <xdr:sp macro="" textlink="">
      <xdr:nvSpPr>
        <xdr:cNvPr id="1039" name="AutoShape 15" descr="Resultado de imagen para LOGOS DE LOS MINISTERIOS DE LAREPUBLICA DOMINICANA"/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76200</xdr:colOff>
      <xdr:row>0</xdr:row>
      <xdr:rowOff>38100</xdr:rowOff>
    </xdr:from>
    <xdr:to>
      <xdr:col>0</xdr:col>
      <xdr:colOff>685800</xdr:colOff>
      <xdr:row>2</xdr:row>
      <xdr:rowOff>171450</xdr:rowOff>
    </xdr:to>
    <xdr:pic>
      <xdr:nvPicPr>
        <xdr:cNvPr id="19" name="18 Imagen" descr="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9"/>
  <sheetViews>
    <sheetView workbookViewId="0">
      <selection sqref="A1:N1"/>
    </sheetView>
  </sheetViews>
  <sheetFormatPr baseColWidth="10" defaultRowHeight="15" x14ac:dyDescent="0.25"/>
  <cols>
    <col min="1" max="1" width="66.285156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8.75" customHeight="1" x14ac:dyDescent="0.25">
      <c r="A2" s="31" t="s">
        <v>115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5.75" x14ac:dyDescent="0.25">
      <c r="A3" s="31" t="s">
        <v>116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31" t="s">
        <v>117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x14ac:dyDescent="0.25">
      <c r="A5" s="32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5.75" x14ac:dyDescent="0.25">
      <c r="A6" s="31" t="s">
        <v>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x14ac:dyDescent="0.25">
      <c r="A7" s="32" t="s">
        <v>3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7.5" customHeight="1" x14ac:dyDescent="0.25"/>
    <row r="9" spans="1:14" ht="23.25" customHeight="1" x14ac:dyDescent="0.25">
      <c r="A9" s="18" t="s">
        <v>4</v>
      </c>
      <c r="B9" s="18" t="s">
        <v>5</v>
      </c>
      <c r="C9" s="18" t="s">
        <v>6</v>
      </c>
      <c r="D9" s="18" t="s">
        <v>7</v>
      </c>
      <c r="E9" s="18" t="s">
        <v>8</v>
      </c>
      <c r="F9" s="18" t="s">
        <v>9</v>
      </c>
      <c r="G9" s="18" t="s">
        <v>10</v>
      </c>
      <c r="H9" s="18" t="s">
        <v>11</v>
      </c>
      <c r="I9" s="18" t="s">
        <v>12</v>
      </c>
      <c r="J9" s="18" t="s">
        <v>13</v>
      </c>
      <c r="K9" s="18" t="s">
        <v>14</v>
      </c>
      <c r="L9" s="18" t="s">
        <v>15</v>
      </c>
      <c r="M9" s="18" t="s">
        <v>16</v>
      </c>
      <c r="N9" s="18" t="s">
        <v>17</v>
      </c>
    </row>
    <row r="10" spans="1:14" ht="19.5" customHeight="1" x14ac:dyDescent="0.25">
      <c r="A10" s="19" t="s">
        <v>18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33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34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30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35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40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46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47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103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48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49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50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51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52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53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54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104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55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56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57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58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59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60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61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62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63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64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65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66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67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69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70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105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106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107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78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71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72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73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74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75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76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77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100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79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80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81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82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83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84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85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86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87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88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89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90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91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92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93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94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95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96</v>
      </c>
      <c r="E109" s="3"/>
      <c r="F109" s="3"/>
      <c r="G109" s="4"/>
      <c r="H109" s="12" t="s">
        <v>98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102</v>
      </c>
      <c r="D112" s="3"/>
      <c r="E112" s="3"/>
      <c r="F112" s="3"/>
      <c r="G112" s="4" t="s">
        <v>97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99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101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workbookViewId="0">
      <selection activeCell="A6" sqref="A6:C6"/>
    </sheetView>
  </sheetViews>
  <sheetFormatPr baseColWidth="10" defaultRowHeight="15" x14ac:dyDescent="0.25"/>
  <cols>
    <col min="1" max="1" width="68.140625" customWidth="1"/>
    <col min="2" max="3" width="13.42578125" customWidth="1"/>
  </cols>
  <sheetData>
    <row r="1" spans="1:10" ht="18.75" customHeight="1" x14ac:dyDescent="0.25">
      <c r="A1" s="34" t="s">
        <v>0</v>
      </c>
      <c r="B1" s="34"/>
      <c r="C1" s="34"/>
    </row>
    <row r="2" spans="1:10" ht="18.75" customHeight="1" x14ac:dyDescent="0.25">
      <c r="A2" s="36" t="s">
        <v>120</v>
      </c>
      <c r="B2" s="36"/>
      <c r="C2" s="36"/>
    </row>
    <row r="3" spans="1:10" ht="18.75" customHeight="1" x14ac:dyDescent="0.25">
      <c r="A3" s="32" t="s">
        <v>118</v>
      </c>
      <c r="B3" s="32"/>
      <c r="C3" s="32"/>
    </row>
    <row r="4" spans="1:10" ht="18.75" customHeight="1" x14ac:dyDescent="0.25">
      <c r="A4" s="32" t="s">
        <v>116</v>
      </c>
      <c r="B4" s="32"/>
      <c r="C4" s="32"/>
    </row>
    <row r="5" spans="1:10" ht="18.75" customHeight="1" x14ac:dyDescent="0.25">
      <c r="A5" s="32" t="s">
        <v>117</v>
      </c>
      <c r="B5" s="32"/>
      <c r="C5" s="32"/>
    </row>
    <row r="6" spans="1:10" ht="15" customHeight="1" x14ac:dyDescent="0.25">
      <c r="A6" s="35" t="s">
        <v>2</v>
      </c>
      <c r="B6" s="35"/>
      <c r="C6" s="35"/>
    </row>
    <row r="7" spans="1:10" ht="15" customHeight="1" x14ac:dyDescent="0.25">
      <c r="A7" s="35" t="s">
        <v>119</v>
      </c>
      <c r="B7" s="35"/>
      <c r="C7" s="35"/>
    </row>
    <row r="8" spans="1:10" ht="15" customHeight="1" x14ac:dyDescent="0.25">
      <c r="A8" s="35" t="s">
        <v>121</v>
      </c>
      <c r="B8" s="35"/>
      <c r="C8" s="35"/>
      <c r="H8" s="32"/>
      <c r="I8" s="32"/>
      <c r="J8" s="32"/>
    </row>
    <row r="9" spans="1:10" ht="8.25" customHeight="1" x14ac:dyDescent="0.25"/>
    <row r="10" spans="1:10" ht="41.25" customHeight="1" x14ac:dyDescent="0.25">
      <c r="A10" s="18" t="s">
        <v>4</v>
      </c>
      <c r="B10" s="18" t="s">
        <v>108</v>
      </c>
      <c r="C10" s="18" t="s">
        <v>109</v>
      </c>
    </row>
    <row r="11" spans="1:10" ht="21" customHeight="1" x14ac:dyDescent="0.25">
      <c r="A11" s="19" t="s">
        <v>18</v>
      </c>
      <c r="B11" s="20"/>
      <c r="C11" s="20"/>
    </row>
    <row r="12" spans="1:10" ht="15" customHeight="1" x14ac:dyDescent="0.25">
      <c r="A12" s="6" t="s">
        <v>33</v>
      </c>
      <c r="B12" s="7">
        <f>SUM(B13:B17)</f>
        <v>94595755</v>
      </c>
      <c r="C12" s="7">
        <f t="shared" ref="C12" si="0">SUM(C13:C17)</f>
        <v>0</v>
      </c>
    </row>
    <row r="13" spans="1:10" ht="15" customHeight="1" x14ac:dyDescent="0.25">
      <c r="A13" s="8" t="s">
        <v>19</v>
      </c>
      <c r="B13" s="9">
        <v>61201834</v>
      </c>
      <c r="C13" s="9"/>
    </row>
    <row r="14" spans="1:10" ht="15" customHeight="1" x14ac:dyDescent="0.25">
      <c r="A14" s="8" t="s">
        <v>20</v>
      </c>
      <c r="B14" s="9">
        <v>19297419</v>
      </c>
      <c r="C14" s="9"/>
    </row>
    <row r="15" spans="1:10" ht="15" customHeight="1" x14ac:dyDescent="0.25">
      <c r="A15" s="8" t="s">
        <v>21</v>
      </c>
      <c r="B15" s="9">
        <v>0</v>
      </c>
      <c r="C15" s="9"/>
    </row>
    <row r="16" spans="1:10" ht="15" customHeight="1" x14ac:dyDescent="0.25">
      <c r="A16" s="8" t="s">
        <v>22</v>
      </c>
      <c r="B16" s="9">
        <v>5907834</v>
      </c>
      <c r="C16" s="9"/>
    </row>
    <row r="17" spans="1:3" ht="16.5" customHeight="1" x14ac:dyDescent="0.25">
      <c r="A17" s="8" t="s">
        <v>23</v>
      </c>
      <c r="B17" s="9">
        <v>8188668</v>
      </c>
      <c r="C17" s="9"/>
    </row>
    <row r="18" spans="1:3" ht="14.25" customHeight="1" x14ac:dyDescent="0.25">
      <c r="A18" s="8"/>
      <c r="B18" s="29"/>
      <c r="C18" s="9"/>
    </row>
    <row r="19" spans="1:3" ht="15" customHeight="1" x14ac:dyDescent="0.25">
      <c r="A19" s="6" t="s">
        <v>34</v>
      </c>
      <c r="B19" s="7">
        <f>SUM(B20:B28)</f>
        <v>14246026</v>
      </c>
      <c r="C19" s="7">
        <f t="shared" ref="C19" si="1">SUM(C20:C28)</f>
        <v>0</v>
      </c>
    </row>
    <row r="20" spans="1:3" ht="15" customHeight="1" x14ac:dyDescent="0.25">
      <c r="A20" s="8" t="s">
        <v>24</v>
      </c>
      <c r="B20" s="9">
        <v>510000</v>
      </c>
      <c r="C20" s="9"/>
    </row>
    <row r="21" spans="1:3" ht="15" customHeight="1" x14ac:dyDescent="0.25">
      <c r="A21" s="8" t="s">
        <v>25</v>
      </c>
      <c r="B21" s="9">
        <v>300000</v>
      </c>
      <c r="C21" s="9"/>
    </row>
    <row r="22" spans="1:3" ht="15" customHeight="1" x14ac:dyDescent="0.25">
      <c r="A22" s="8" t="s">
        <v>26</v>
      </c>
      <c r="B22" s="9">
        <v>1700000</v>
      </c>
      <c r="C22" s="9"/>
    </row>
    <row r="23" spans="1:3" ht="15" customHeight="1" x14ac:dyDescent="0.25">
      <c r="A23" s="8" t="s">
        <v>27</v>
      </c>
      <c r="B23" s="9">
        <v>1060000</v>
      </c>
      <c r="C23" s="9"/>
    </row>
    <row r="24" spans="1:3" ht="15" customHeight="1" x14ac:dyDescent="0.25">
      <c r="A24" s="8" t="s">
        <v>28</v>
      </c>
      <c r="B24" s="9">
        <v>1000000</v>
      </c>
      <c r="C24" s="9"/>
    </row>
    <row r="25" spans="1:3" ht="15" customHeight="1" x14ac:dyDescent="0.25">
      <c r="A25" s="8" t="s">
        <v>29</v>
      </c>
      <c r="B25" s="9">
        <v>2500000</v>
      </c>
      <c r="C25" s="9"/>
    </row>
    <row r="26" spans="1:3" ht="15" customHeight="1" x14ac:dyDescent="0.25">
      <c r="A26" s="8" t="s">
        <v>30</v>
      </c>
      <c r="B26" s="9">
        <v>450000</v>
      </c>
      <c r="C26" s="9"/>
    </row>
    <row r="27" spans="1:3" ht="15" customHeight="1" x14ac:dyDescent="0.25">
      <c r="A27" s="8" t="s">
        <v>31</v>
      </c>
      <c r="B27" s="9">
        <v>6726026</v>
      </c>
      <c r="C27" s="9"/>
    </row>
    <row r="28" spans="1:3" ht="18" customHeight="1" x14ac:dyDescent="0.25">
      <c r="A28" s="8" t="s">
        <v>32</v>
      </c>
      <c r="B28" s="9">
        <v>0</v>
      </c>
      <c r="C28" s="9"/>
    </row>
    <row r="29" spans="1:3" ht="15.75" customHeight="1" x14ac:dyDescent="0.25">
      <c r="A29" s="8"/>
      <c r="B29" s="9"/>
      <c r="C29" s="9"/>
    </row>
    <row r="30" spans="1:3" ht="15" customHeight="1" x14ac:dyDescent="0.25">
      <c r="A30" s="6" t="s">
        <v>35</v>
      </c>
      <c r="B30" s="7">
        <f>SUM(B31:B39)</f>
        <v>14710000</v>
      </c>
      <c r="C30" s="7">
        <f t="shared" ref="C30" si="2">SUM(C31:C39)</f>
        <v>0</v>
      </c>
    </row>
    <row r="31" spans="1:3" ht="15" customHeight="1" x14ac:dyDescent="0.25">
      <c r="A31" s="8" t="s">
        <v>37</v>
      </c>
      <c r="B31" s="9">
        <v>2050000</v>
      </c>
      <c r="C31" s="9"/>
    </row>
    <row r="32" spans="1:3" ht="15" customHeight="1" x14ac:dyDescent="0.25">
      <c r="A32" s="8" t="s">
        <v>38</v>
      </c>
      <c r="B32" s="9">
        <v>1000000</v>
      </c>
      <c r="C32" s="9"/>
    </row>
    <row r="33" spans="1:3" ht="15" customHeight="1" x14ac:dyDescent="0.25">
      <c r="A33" s="8" t="s">
        <v>39</v>
      </c>
      <c r="B33" s="9">
        <v>600000</v>
      </c>
      <c r="C33" s="9"/>
    </row>
    <row r="34" spans="1:3" ht="15" customHeight="1" x14ac:dyDescent="0.25">
      <c r="A34" s="8" t="s">
        <v>40</v>
      </c>
      <c r="B34" s="9">
        <v>0</v>
      </c>
      <c r="C34" s="9"/>
    </row>
    <row r="35" spans="1:3" ht="15" customHeight="1" x14ac:dyDescent="0.25">
      <c r="A35" s="8" t="s">
        <v>41</v>
      </c>
      <c r="B35" s="9">
        <v>150000</v>
      </c>
      <c r="C35" s="9"/>
    </row>
    <row r="36" spans="1:3" ht="15" customHeight="1" x14ac:dyDescent="0.25">
      <c r="A36" s="8" t="s">
        <v>42</v>
      </c>
      <c r="B36" s="9">
        <v>180000</v>
      </c>
      <c r="C36" s="9"/>
    </row>
    <row r="37" spans="1:3" ht="15" customHeight="1" x14ac:dyDescent="0.25">
      <c r="A37" s="8" t="s">
        <v>43</v>
      </c>
      <c r="B37" s="9">
        <v>2500000</v>
      </c>
      <c r="C37" s="9"/>
    </row>
    <row r="38" spans="1:3" ht="15" customHeight="1" x14ac:dyDescent="0.25">
      <c r="A38" s="8" t="s">
        <v>44</v>
      </c>
      <c r="B38" s="9"/>
      <c r="C38" s="9"/>
    </row>
    <row r="39" spans="1:3" ht="15" customHeight="1" x14ac:dyDescent="0.25">
      <c r="A39" s="8" t="s">
        <v>45</v>
      </c>
      <c r="B39" s="9">
        <v>8230000</v>
      </c>
      <c r="C39" s="9"/>
    </row>
    <row r="40" spans="1:3" ht="18" customHeight="1" x14ac:dyDescent="0.25">
      <c r="A40" s="8" t="s">
        <v>36</v>
      </c>
      <c r="B40" s="9"/>
      <c r="C40" s="9"/>
    </row>
    <row r="41" spans="1:3" ht="15" customHeight="1" x14ac:dyDescent="0.25">
      <c r="A41" s="6" t="s">
        <v>46</v>
      </c>
      <c r="B41" s="7">
        <f>SUM(B42:B48)</f>
        <v>700000</v>
      </c>
      <c r="C41" s="7">
        <f t="shared" ref="C41" si="3">SUM(C42:C48)</f>
        <v>0</v>
      </c>
    </row>
    <row r="42" spans="1:3" ht="15" customHeight="1" x14ac:dyDescent="0.25">
      <c r="A42" s="8" t="s">
        <v>47</v>
      </c>
      <c r="B42" s="7">
        <v>700000</v>
      </c>
      <c r="C42" s="9"/>
    </row>
    <row r="43" spans="1:3" ht="15" customHeight="1" x14ac:dyDescent="0.25">
      <c r="A43" s="8" t="s">
        <v>103</v>
      </c>
      <c r="B43" s="7">
        <v>0</v>
      </c>
      <c r="C43" s="9"/>
    </row>
    <row r="44" spans="1:3" ht="15" customHeight="1" x14ac:dyDescent="0.25">
      <c r="A44" s="8" t="s">
        <v>48</v>
      </c>
      <c r="B44" s="7">
        <v>0</v>
      </c>
      <c r="C44" s="9"/>
    </row>
    <row r="45" spans="1:3" ht="15" customHeight="1" x14ac:dyDescent="0.25">
      <c r="A45" s="8" t="s">
        <v>49</v>
      </c>
      <c r="B45" s="7">
        <v>0</v>
      </c>
      <c r="C45" s="9"/>
    </row>
    <row r="46" spans="1:3" ht="15" customHeight="1" x14ac:dyDescent="0.25">
      <c r="A46" s="14" t="s">
        <v>50</v>
      </c>
      <c r="B46" s="23">
        <v>0</v>
      </c>
      <c r="C46" s="15"/>
    </row>
    <row r="47" spans="1:3" ht="15" customHeight="1" x14ac:dyDescent="0.25">
      <c r="A47" s="8" t="s">
        <v>51</v>
      </c>
      <c r="B47" s="7">
        <v>0</v>
      </c>
      <c r="C47" s="9"/>
    </row>
    <row r="48" spans="1:3" ht="15" customHeight="1" x14ac:dyDescent="0.25">
      <c r="A48" s="8" t="s">
        <v>52</v>
      </c>
      <c r="B48" s="7">
        <v>0</v>
      </c>
      <c r="C48" s="9"/>
    </row>
    <row r="49" spans="1:3" ht="15.75" customHeight="1" x14ac:dyDescent="0.25">
      <c r="A49" s="8"/>
      <c r="B49" s="9"/>
      <c r="C49" s="9"/>
    </row>
    <row r="50" spans="1:3" ht="15" customHeight="1" x14ac:dyDescent="0.25">
      <c r="A50" s="6" t="s">
        <v>53</v>
      </c>
      <c r="B50" s="7">
        <f>SUM(B51:B57)</f>
        <v>0</v>
      </c>
      <c r="C50" s="7">
        <f t="shared" ref="C50" si="4">SUM(C51:C57)</f>
        <v>0</v>
      </c>
    </row>
    <row r="51" spans="1:3" ht="15" customHeight="1" x14ac:dyDescent="0.25">
      <c r="A51" s="8" t="s">
        <v>54</v>
      </c>
      <c r="B51" s="7">
        <v>0</v>
      </c>
      <c r="C51" s="9"/>
    </row>
    <row r="52" spans="1:3" ht="15" customHeight="1" x14ac:dyDescent="0.25">
      <c r="A52" s="8" t="s">
        <v>104</v>
      </c>
      <c r="B52" s="7">
        <v>0</v>
      </c>
      <c r="C52" s="9"/>
    </row>
    <row r="53" spans="1:3" ht="15" customHeight="1" x14ac:dyDescent="0.25">
      <c r="A53" s="8" t="s">
        <v>55</v>
      </c>
      <c r="B53" s="7">
        <v>0</v>
      </c>
      <c r="C53" s="9"/>
    </row>
    <row r="54" spans="1:3" ht="15" customHeight="1" x14ac:dyDescent="0.25">
      <c r="A54" s="8" t="s">
        <v>56</v>
      </c>
      <c r="B54" s="7">
        <v>0</v>
      </c>
      <c r="C54" s="9"/>
    </row>
    <row r="55" spans="1:3" ht="15" customHeight="1" x14ac:dyDescent="0.25">
      <c r="A55" s="8" t="s">
        <v>57</v>
      </c>
      <c r="B55" s="7">
        <v>0</v>
      </c>
      <c r="C55" s="9"/>
    </row>
    <row r="56" spans="1:3" ht="15" customHeight="1" x14ac:dyDescent="0.25">
      <c r="A56" s="8" t="s">
        <v>58</v>
      </c>
      <c r="B56" s="7">
        <v>0</v>
      </c>
      <c r="C56" s="9"/>
    </row>
    <row r="57" spans="1:3" ht="15" customHeight="1" x14ac:dyDescent="0.25">
      <c r="A57" s="8" t="s">
        <v>59</v>
      </c>
      <c r="B57" s="7">
        <v>0</v>
      </c>
      <c r="C57" s="9"/>
    </row>
    <row r="58" spans="1:3" ht="15" customHeight="1" x14ac:dyDescent="0.25">
      <c r="A58" s="8"/>
      <c r="B58" s="9"/>
      <c r="C58" s="9"/>
    </row>
    <row r="59" spans="1:3" ht="15" customHeight="1" x14ac:dyDescent="0.25">
      <c r="A59" s="6" t="s">
        <v>60</v>
      </c>
      <c r="B59" s="7">
        <f>SUM(B60:B68)</f>
        <v>1500000</v>
      </c>
      <c r="C59" s="7">
        <f t="shared" ref="C59" si="5">SUM(C60:C68)</f>
        <v>0</v>
      </c>
    </row>
    <row r="60" spans="1:3" ht="15" customHeight="1" x14ac:dyDescent="0.25">
      <c r="A60" s="8" t="s">
        <v>61</v>
      </c>
      <c r="B60" s="9">
        <v>1500000</v>
      </c>
      <c r="C60" s="9"/>
    </row>
    <row r="61" spans="1:3" ht="15" customHeight="1" x14ac:dyDescent="0.25">
      <c r="A61" s="8" t="s">
        <v>62</v>
      </c>
      <c r="B61" s="9">
        <v>0</v>
      </c>
      <c r="C61" s="9"/>
    </row>
    <row r="62" spans="1:3" ht="15" customHeight="1" x14ac:dyDescent="0.25">
      <c r="A62" s="8" t="s">
        <v>63</v>
      </c>
      <c r="B62" s="9">
        <v>0</v>
      </c>
      <c r="C62" s="9"/>
    </row>
    <row r="63" spans="1:3" ht="15" customHeight="1" x14ac:dyDescent="0.25">
      <c r="A63" s="8" t="s">
        <v>64</v>
      </c>
      <c r="B63" s="9">
        <v>0</v>
      </c>
      <c r="C63" s="9"/>
    </row>
    <row r="64" spans="1:3" ht="15" customHeight="1" x14ac:dyDescent="0.25">
      <c r="A64" s="8" t="s">
        <v>65</v>
      </c>
      <c r="B64" s="9">
        <v>0</v>
      </c>
      <c r="C64" s="9"/>
    </row>
    <row r="65" spans="1:3" ht="15" customHeight="1" x14ac:dyDescent="0.25">
      <c r="A65" s="8" t="s">
        <v>66</v>
      </c>
      <c r="B65" s="9">
        <v>0</v>
      </c>
      <c r="C65" s="9"/>
    </row>
    <row r="66" spans="1:3" ht="15" customHeight="1" x14ac:dyDescent="0.25">
      <c r="A66" s="8" t="s">
        <v>67</v>
      </c>
      <c r="B66" s="9">
        <v>0</v>
      </c>
      <c r="C66" s="9"/>
    </row>
    <row r="67" spans="1:3" ht="15" customHeight="1" x14ac:dyDescent="0.25">
      <c r="A67" s="8" t="s">
        <v>68</v>
      </c>
      <c r="B67" s="9"/>
      <c r="C67" s="9"/>
    </row>
    <row r="68" spans="1:3" ht="15" customHeight="1" x14ac:dyDescent="0.25">
      <c r="A68" s="8" t="s">
        <v>69</v>
      </c>
      <c r="B68" s="9">
        <v>0</v>
      </c>
      <c r="C68" s="9"/>
    </row>
    <row r="69" spans="1:3" ht="15" customHeight="1" x14ac:dyDescent="0.25">
      <c r="A69" s="8"/>
      <c r="B69" s="9"/>
      <c r="C69" s="9"/>
    </row>
    <row r="70" spans="1:3" ht="15" customHeight="1" x14ac:dyDescent="0.25">
      <c r="A70" s="6" t="s">
        <v>70</v>
      </c>
      <c r="B70" s="7">
        <f>SUM(B71:B74)</f>
        <v>0</v>
      </c>
      <c r="C70" s="7">
        <f t="shared" ref="C70" si="6">SUM(C71:C74)</f>
        <v>0</v>
      </c>
    </row>
    <row r="71" spans="1:3" ht="15" customHeight="1" x14ac:dyDescent="0.25">
      <c r="A71" s="8" t="s">
        <v>105</v>
      </c>
      <c r="B71" s="9">
        <v>0</v>
      </c>
      <c r="C71" s="9"/>
    </row>
    <row r="72" spans="1:3" ht="15" customHeight="1" x14ac:dyDescent="0.25">
      <c r="A72" s="8" t="s">
        <v>106</v>
      </c>
      <c r="B72" s="9">
        <v>0</v>
      </c>
      <c r="C72" s="9"/>
    </row>
    <row r="73" spans="1:3" ht="15" customHeight="1" x14ac:dyDescent="0.25">
      <c r="A73" s="8" t="s">
        <v>107</v>
      </c>
      <c r="B73" s="9">
        <v>0</v>
      </c>
      <c r="C73" s="9"/>
    </row>
    <row r="74" spans="1:3" ht="15" customHeight="1" x14ac:dyDescent="0.25">
      <c r="A74" s="8" t="s">
        <v>78</v>
      </c>
      <c r="B74" s="9">
        <v>0</v>
      </c>
      <c r="C74" s="9"/>
    </row>
    <row r="75" spans="1:3" ht="14.25" customHeight="1" x14ac:dyDescent="0.25">
      <c r="A75" s="8"/>
      <c r="B75" s="9">
        <v>0</v>
      </c>
      <c r="C75" s="9"/>
    </row>
    <row r="76" spans="1:3" ht="15" customHeight="1" x14ac:dyDescent="0.25">
      <c r="A76" s="6" t="s">
        <v>71</v>
      </c>
      <c r="B76" s="7">
        <f>SUM(B77:B78)</f>
        <v>0</v>
      </c>
      <c r="C76" s="7">
        <f t="shared" ref="C76" si="7">SUM(C77:C78)</f>
        <v>0</v>
      </c>
    </row>
    <row r="77" spans="1:3" ht="15" customHeight="1" x14ac:dyDescent="0.25">
      <c r="A77" s="8" t="s">
        <v>72</v>
      </c>
      <c r="B77" s="9">
        <v>0</v>
      </c>
      <c r="C77" s="9"/>
    </row>
    <row r="78" spans="1:3" ht="15" customHeight="1" x14ac:dyDescent="0.25">
      <c r="A78" s="8" t="s">
        <v>73</v>
      </c>
      <c r="B78" s="9">
        <v>0</v>
      </c>
      <c r="C78" s="9"/>
    </row>
    <row r="79" spans="1:3" ht="15" customHeight="1" x14ac:dyDescent="0.25">
      <c r="A79" s="8"/>
      <c r="B79" s="9"/>
      <c r="C79" s="9"/>
    </row>
    <row r="80" spans="1:3" ht="15" customHeight="1" x14ac:dyDescent="0.25">
      <c r="A80" s="6" t="s">
        <v>74</v>
      </c>
      <c r="B80" s="7">
        <f>SUM(B81:B83)</f>
        <v>0</v>
      </c>
      <c r="C80" s="7">
        <f t="shared" ref="C80" si="8">SUM(C81:C83)</f>
        <v>0</v>
      </c>
    </row>
    <row r="81" spans="1:3" ht="15" customHeight="1" x14ac:dyDescent="0.25">
      <c r="A81" s="8" t="s">
        <v>75</v>
      </c>
      <c r="B81" s="9">
        <v>0</v>
      </c>
      <c r="C81" s="9"/>
    </row>
    <row r="82" spans="1:3" ht="15" customHeight="1" x14ac:dyDescent="0.25">
      <c r="A82" s="8" t="s">
        <v>76</v>
      </c>
      <c r="B82" s="9">
        <v>0</v>
      </c>
      <c r="C82" s="9"/>
    </row>
    <row r="83" spans="1:3" ht="15.75" customHeight="1" x14ac:dyDescent="0.25">
      <c r="A83" s="8" t="s">
        <v>77</v>
      </c>
      <c r="B83" s="9">
        <v>0</v>
      </c>
      <c r="C83" s="9"/>
    </row>
    <row r="84" spans="1:3" ht="16.5" customHeight="1" x14ac:dyDescent="0.25">
      <c r="A84" s="8"/>
      <c r="B84" s="9"/>
      <c r="C84" s="9"/>
    </row>
    <row r="85" spans="1:3" ht="15.6" customHeight="1" x14ac:dyDescent="0.25">
      <c r="A85" s="27" t="s">
        <v>100</v>
      </c>
      <c r="B85" s="28">
        <f>+B12+B19+B30+B41+B50+B59+B70+B76+B80</f>
        <v>125751781</v>
      </c>
      <c r="C85" s="28">
        <f t="shared" ref="C85" si="9">+C12+C19+C30+C41+C50+C59+C70+C76+C80</f>
        <v>0</v>
      </c>
    </row>
    <row r="86" spans="1:3" ht="19.5" customHeight="1" x14ac:dyDescent="0.25">
      <c r="A86" s="21" t="s">
        <v>79</v>
      </c>
      <c r="B86" s="22"/>
      <c r="C86" s="22"/>
    </row>
    <row r="87" spans="1:3" ht="15.6" customHeight="1" x14ac:dyDescent="0.25">
      <c r="A87" s="6" t="s">
        <v>80</v>
      </c>
      <c r="B87" s="7">
        <f>SUM(B88:B89)</f>
        <v>0</v>
      </c>
      <c r="C87" s="7">
        <f t="shared" ref="C87" si="10">SUM(C88:C89)</f>
        <v>0</v>
      </c>
    </row>
    <row r="88" spans="1:3" ht="15.6" customHeight="1" x14ac:dyDescent="0.25">
      <c r="A88" s="8" t="s">
        <v>81</v>
      </c>
      <c r="B88" s="9">
        <v>0</v>
      </c>
      <c r="C88" s="9"/>
    </row>
    <row r="89" spans="1:3" ht="15.6" customHeight="1" x14ac:dyDescent="0.25">
      <c r="A89" s="8" t="s">
        <v>82</v>
      </c>
      <c r="B89" s="9">
        <v>0</v>
      </c>
      <c r="C89" s="9"/>
    </row>
    <row r="90" spans="1:3" ht="14.25" customHeight="1" x14ac:dyDescent="0.25">
      <c r="A90" s="8"/>
      <c r="B90" s="9">
        <v>0</v>
      </c>
      <c r="C90" s="9"/>
    </row>
    <row r="91" spans="1:3" ht="15.6" customHeight="1" x14ac:dyDescent="0.25">
      <c r="A91" s="6" t="s">
        <v>83</v>
      </c>
      <c r="B91" s="7">
        <f>SUM(B92:B93)</f>
        <v>0</v>
      </c>
      <c r="C91" s="7">
        <f t="shared" ref="C91" si="11">SUM(C92:C93)</f>
        <v>0</v>
      </c>
    </row>
    <row r="92" spans="1:3" ht="15.6" customHeight="1" x14ac:dyDescent="0.25">
      <c r="A92" s="8" t="s">
        <v>84</v>
      </c>
      <c r="B92" s="9">
        <v>0</v>
      </c>
      <c r="C92" s="9"/>
    </row>
    <row r="93" spans="1:3" ht="15.6" customHeight="1" x14ac:dyDescent="0.25">
      <c r="A93" s="8" t="s">
        <v>85</v>
      </c>
      <c r="B93" s="9">
        <v>0</v>
      </c>
      <c r="C93" s="9"/>
    </row>
    <row r="94" spans="1:3" ht="15" customHeight="1" x14ac:dyDescent="0.25">
      <c r="A94" s="8"/>
      <c r="B94" s="9"/>
      <c r="C94" s="9"/>
    </row>
    <row r="95" spans="1:3" ht="15.6" customHeight="1" x14ac:dyDescent="0.25">
      <c r="A95" s="6" t="s">
        <v>86</v>
      </c>
      <c r="B95" s="7">
        <f>SUM(B96)</f>
        <v>0</v>
      </c>
      <c r="C95" s="7">
        <f t="shared" ref="C95" si="12">SUM(C96)</f>
        <v>0</v>
      </c>
    </row>
    <row r="96" spans="1:3" ht="18" customHeight="1" x14ac:dyDescent="0.25">
      <c r="A96" s="8" t="s">
        <v>87</v>
      </c>
      <c r="B96" s="9">
        <v>0</v>
      </c>
      <c r="C96" s="9"/>
    </row>
    <row r="97" spans="1:3" ht="15.75" customHeight="1" x14ac:dyDescent="0.25">
      <c r="A97" s="8"/>
      <c r="B97" s="9"/>
      <c r="C97" s="9"/>
    </row>
    <row r="98" spans="1:3" ht="15.6" customHeight="1" x14ac:dyDescent="0.25">
      <c r="A98" s="10" t="s">
        <v>88</v>
      </c>
      <c r="B98" s="11">
        <f>+B87+B91+B95</f>
        <v>0</v>
      </c>
      <c r="C98" s="11">
        <f t="shared" ref="C98" si="13">+C87+C91+C95</f>
        <v>0</v>
      </c>
    </row>
    <row r="99" spans="1:3" ht="12.75" customHeight="1" x14ac:dyDescent="0.25">
      <c r="A99" s="8"/>
      <c r="B99" s="9"/>
      <c r="C99" s="9"/>
    </row>
    <row r="100" spans="1:3" ht="20.25" customHeight="1" x14ac:dyDescent="0.25">
      <c r="A100" s="16" t="s">
        <v>89</v>
      </c>
      <c r="B100" s="17">
        <f>+B85+B98</f>
        <v>125751781</v>
      </c>
      <c r="C100" s="17">
        <f>+C85+C98</f>
        <v>0</v>
      </c>
    </row>
    <row r="101" spans="1:3" ht="7.5" customHeight="1" x14ac:dyDescent="0.25">
      <c r="A101" s="4"/>
      <c r="B101" s="3"/>
      <c r="C101" s="3"/>
    </row>
    <row r="102" spans="1:3" ht="15" customHeight="1" x14ac:dyDescent="0.25">
      <c r="A102" s="1" t="s">
        <v>90</v>
      </c>
      <c r="B102" s="3"/>
      <c r="C102" s="3"/>
    </row>
    <row r="103" spans="1:3" ht="15" customHeight="1" x14ac:dyDescent="0.25">
      <c r="A103" s="13" t="s">
        <v>91</v>
      </c>
      <c r="B103" s="3"/>
      <c r="C103" s="3"/>
    </row>
    <row r="104" spans="1:3" ht="15" customHeight="1" x14ac:dyDescent="0.25">
      <c r="A104" s="13" t="s">
        <v>92</v>
      </c>
      <c r="B104" s="3"/>
      <c r="C104" s="3"/>
    </row>
    <row r="105" spans="1:3" ht="15" customHeight="1" x14ac:dyDescent="0.25">
      <c r="A105" s="13" t="s">
        <v>93</v>
      </c>
      <c r="B105" s="3"/>
      <c r="C105" s="3"/>
    </row>
    <row r="106" spans="1:3" ht="15" customHeight="1" x14ac:dyDescent="0.25">
      <c r="A106" s="13" t="s">
        <v>94</v>
      </c>
      <c r="B106" s="3"/>
      <c r="C106" s="3"/>
    </row>
    <row r="107" spans="1:3" ht="15" customHeight="1" x14ac:dyDescent="0.25">
      <c r="A107" s="13" t="s">
        <v>95</v>
      </c>
      <c r="B107" s="3"/>
      <c r="C107" s="3"/>
    </row>
    <row r="108" spans="1:3" ht="15" customHeight="1" x14ac:dyDescent="0.25">
      <c r="A108" s="5"/>
      <c r="B108" s="3"/>
      <c r="C108" s="3"/>
    </row>
    <row r="109" spans="1:3" ht="15" customHeight="1" x14ac:dyDescent="0.25">
      <c r="A109" s="5"/>
      <c r="B109" s="3"/>
      <c r="C109" s="3"/>
    </row>
    <row r="110" spans="1:3" ht="15.6" customHeight="1" x14ac:dyDescent="0.25">
      <c r="A110" s="12" t="s">
        <v>110</v>
      </c>
      <c r="B110" s="26" t="s">
        <v>113</v>
      </c>
    </row>
    <row r="111" spans="1:3" ht="15.6" customHeight="1" x14ac:dyDescent="0.25">
      <c r="A111" s="4"/>
      <c r="B111" s="4"/>
    </row>
    <row r="112" spans="1:3" ht="12" customHeight="1" x14ac:dyDescent="0.25">
      <c r="A112" s="4"/>
      <c r="B112" s="4"/>
    </row>
    <row r="113" spans="1:3" ht="13.5" customHeight="1" x14ac:dyDescent="0.25">
      <c r="A113" s="4"/>
      <c r="B113" s="4"/>
    </row>
    <row r="114" spans="1:3" ht="15.6" customHeight="1" x14ac:dyDescent="0.25">
      <c r="A114" s="4" t="s">
        <v>97</v>
      </c>
      <c r="B114" s="25" t="s">
        <v>114</v>
      </c>
    </row>
    <row r="115" spans="1:3" ht="10.5" customHeight="1" x14ac:dyDescent="0.25">
      <c r="A115" s="4"/>
    </row>
    <row r="116" spans="1:3" ht="15.6" customHeight="1" x14ac:dyDescent="0.25">
      <c r="A116" s="4"/>
    </row>
    <row r="117" spans="1:3" ht="15.6" customHeight="1" x14ac:dyDescent="0.25">
      <c r="A117" s="33" t="s">
        <v>111</v>
      </c>
      <c r="B117" s="33"/>
      <c r="C117" s="33"/>
    </row>
    <row r="118" spans="1:3" ht="13.5" customHeight="1" x14ac:dyDescent="0.25">
      <c r="A118" s="4"/>
    </row>
    <row r="119" spans="1:3" ht="12" customHeight="1" x14ac:dyDescent="0.25">
      <c r="A119" s="4"/>
    </row>
    <row r="120" spans="1:3" ht="15.6" customHeight="1" x14ac:dyDescent="0.25">
      <c r="A120" s="4"/>
    </row>
    <row r="121" spans="1:3" ht="15.6" customHeight="1" x14ac:dyDescent="0.25">
      <c r="A121" s="4" t="s">
        <v>112</v>
      </c>
      <c r="B121" s="3"/>
      <c r="C121" s="3"/>
    </row>
    <row r="122" spans="1:3" ht="15.6" customHeight="1" x14ac:dyDescent="0.25">
      <c r="A122" s="4"/>
      <c r="B122" s="3"/>
      <c r="C122" s="3"/>
    </row>
  </sheetData>
  <mergeCells count="10">
    <mergeCell ref="H8:J8"/>
    <mergeCell ref="A117:C117"/>
    <mergeCell ref="A1:C1"/>
    <mergeCell ref="A4:C4"/>
    <mergeCell ref="A6:C6"/>
    <mergeCell ref="A7:C7"/>
    <mergeCell ref="A8:C8"/>
    <mergeCell ref="A2:C2"/>
    <mergeCell ref="A3:C3"/>
    <mergeCell ref="A5:C5"/>
  </mergeCells>
  <pageMargins left="0.70866141732283472" right="0.70866141732283472" top="0.74803149606299213" bottom="0.74803149606299213" header="0.31496062992125984" footer="0.31496062992125984"/>
  <pageSetup scale="9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Fin.'!Área_de_impresión</vt:lpstr>
      <vt:lpstr>'Ejecucion Gastos y Aplic. Fin.'!Títulos_a_imprimir</vt:lpstr>
      <vt:lpstr>'Ejecucion Gastos y Aplic. Fin..'!Títulos_a_imprimir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Cabrera</cp:lastModifiedBy>
  <cp:lastPrinted>2018-10-08T17:47:49Z</cp:lastPrinted>
  <dcterms:created xsi:type="dcterms:W3CDTF">2018-09-05T18:07:27Z</dcterms:created>
  <dcterms:modified xsi:type="dcterms:W3CDTF">2019-01-11T12:47:15Z</dcterms:modified>
</cp:coreProperties>
</file>