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martinez\Desktop\"/>
    </mc:Choice>
  </mc:AlternateContent>
  <xr:revisionPtr revIDLastSave="0" documentId="13_ncr:1_{01FE23BA-B0B5-44CB-8A50-93BBF72A25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<sst xmlns="http://schemas.openxmlformats.org/spreadsheetml/2006/main" count="103" uniqueCount="103">
  <si>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</si>
  <si>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</si>
  <si>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</si>
  <si>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</si>
  <si>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</si>
  <si>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</si>
  <si>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</si>
  <si>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</si>
  <si>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</si>
  <si>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</si>
  <si>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</si>
  <si>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</si>
  <si>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</si>
  <si>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</si>
  <si>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</si>
  <si>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</si>
  <si>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</si>
  <si>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</si>
  <si>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</si>
  <si>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</si>
  <si>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</si>
  <si>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</si>
  <si>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</si>
  <si>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</si>
  <si>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</si>
  <si>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</si>
  <si>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</si>
  <si>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</si>
  <si>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</si>
  <si>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</si>
  <si>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</si>
  <si>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</si>
  <si>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</si>
  <si>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</si>
  <si>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</si>
  <si>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</si>
  <si>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</si>
  <si>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</si>
  <si>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</si>
  <si>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</si>
  <si>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</si>
  <si>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</si>
  <si>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</si>
  <si>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</si>
  <si>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</si>
  <si>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</si>
  <si>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</si>
  <si>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</si>
  <si>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</si>
  <si>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</si>
  <si>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</si>
  <si>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</si>
  <si>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</si>
  <si>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</si>
  <si>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</si>
  <si>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</si>
  <si>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</si>
  <si>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</si>
  <si>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</si>
  <si>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</si>
  <si>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</si>
  <si>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</si>
  <si>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</si>
  <si>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</si>
  <si>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</si>
  <si>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</si>
  <si>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</si>
  <si>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</si>
  <si>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</si>
  <si>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</si>
  <si>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</si>
  <si>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</si>
  <si>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</si>
  <si>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</si>
  <si>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</si>
  <si>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</si>
  <si>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</si>
  <si>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</si>
  <si>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</si>
  <si>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</si>
  <si>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</si>
  <si>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</si>
  <si>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</si>
  <si>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</si>
  <si>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</si>
  <si>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</si>
  <si>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</si>
  <si>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</si>
  <si>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</si>
  <si>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</si>
  <si>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</si>
  <si>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</si>
  <si>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</si>
  <si>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</si>
  <si>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</si>
  <si>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</si>
  <si>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</si>
  <si>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</si>
  <si>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</si>
  <si>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</si>
  <si>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</si>
  <si>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</si>
  <si>
    <t xml:space="preserve">  Ejecución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</si>
</sst>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705970</xdr:colOff>
      <xdr:row>0</xdr:row>
      <xdr:rowOff>0</xdr:rowOff>
    </xdr:from>
    <xdr:to>
      <xdr:col>7</xdr:col>
      <xdr:colOff>593912</xdr:colOff>
      <xdr:row>6</xdr:row>
      <xdr:rowOff>117964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8314764" y="0"/>
          <a:ext cx="1725707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zoomScale="85" zoomScaleNormal="85" workbookViewId="0">
      <pane ySplit="13" topLeftCell="A101" activePane="bottomLeft" state="frozen"/>
      <selection pane="bottomLeft" activeCell="D105" sqref="D105"/>
    </sheetView>
  </sheetViews>
  <sheetFormatPr baseColWidth="10" defaultColWidth="9.140625" defaultRowHeight="15" x14ac:dyDescent="0.25"/>
  <cols>
    <col min="1" max="1" width="49.85546875" customWidth="1"/>
    <col min="2" max="3" width="17.140625" customWidth="1"/>
    <col min="4" max="4" width="15.42578125" customWidth="1"/>
    <col min="5" max="5" width="14.42578125" customWidth="1"/>
    <col min="6" max="6" width="13.42578125" customWidth="1"/>
    <col min="7" max="8" width="14.140625" customWidth="1"/>
    <col min="9" max="9" width="14.42578125" customWidth="1"/>
    <col min="10" max="10" width="13.42578125" customWidth="1"/>
    <col min="11" max="11" width="14.85546875" customWidth="1"/>
    <col min="12" max="12" width="15.28515625" customWidth="1"/>
    <col min="13" max="13" width="14.5703125" customWidth="1"/>
    <col min="14" max="14" width="15.42578125" customWidth="1"/>
    <col min="15" max="15" width="13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6" ht="18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2.7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5" customHeight="1" x14ac:dyDescent="0.25">
      <c r="A8" s="31" t="s">
        <v>101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5" customHeight="1" x14ac:dyDescent="0.25">
      <c r="A9" s="31" t="s">
        <v>102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15" customHeight="1" x14ac:dyDescent="0.25">
      <c r="A10" s="31">
        <v>2022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5" customHeight="1" x14ac:dyDescent="0.25">
      <c r="A11" s="32" t="s">
        <v>91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6" customFormat="1" ht="30" customHeight="1" x14ac:dyDescent="0.25">
      <c r="A13" s="24" t="s">
        <v>0</v>
      </c>
      <c r="B13" s="25" t="s">
        <v>92</v>
      </c>
      <c r="C13" s="25" t="s">
        <v>93</v>
      </c>
      <c r="D13" s="25" t="s">
        <v>78</v>
      </c>
      <c r="E13" s="25" t="s">
        <v>79</v>
      </c>
      <c r="F13" s="25" t="s">
        <v>80</v>
      </c>
      <c r="G13" s="25" t="s">
        <v>81</v>
      </c>
      <c r="H13" s="25" t="s">
        <v>82</v>
      </c>
      <c r="I13" s="25" t="s">
        <v>83</v>
      </c>
      <c r="J13" s="25" t="s">
        <v>84</v>
      </c>
      <c r="K13" s="25" t="s">
        <v>85</v>
      </c>
      <c r="L13" s="25" t="s">
        <v>86</v>
      </c>
      <c r="M13" s="25" t="s">
        <v>87</v>
      </c>
      <c r="N13" s="25" t="s">
        <v>88</v>
      </c>
      <c r="O13" s="25" t="s">
        <v>89</v>
      </c>
      <c r="P13" s="25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-13243683.189999999</v>
      </c>
      <c r="K14" s="14">
        <f t="shared" si="2"/>
        <v>0</v>
      </c>
      <c r="L14" s="14">
        <f t="shared" si="2"/>
        <v>3276900</v>
      </c>
      <c r="M14" s="14">
        <f t="shared" si="2"/>
        <v>18631233.989999998</v>
      </c>
      <c r="N14" s="14">
        <f t="shared" si="2"/>
        <v>0</v>
      </c>
      <c r="O14" s="14">
        <f t="shared" si="2"/>
        <v>59425173.890000001</v>
      </c>
      <c r="P14" s="14">
        <f t="shared" ref="P14" si="3">+P15+P21+P31+P41+P49+P57+P67+P72+P75</f>
        <v>251593925.57999998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-13243683.189999999</v>
      </c>
      <c r="K21" s="7">
        <f t="shared" si="8"/>
        <v>0</v>
      </c>
      <c r="L21" s="7">
        <f t="shared" si="8"/>
        <v>3276900</v>
      </c>
      <c r="M21" s="7">
        <f t="shared" si="8"/>
        <v>18631233.989999998</v>
      </c>
      <c r="N21" s="7">
        <f t="shared" si="8"/>
        <v>0</v>
      </c>
      <c r="O21" s="7">
        <f t="shared" si="8"/>
        <v>11125986.870000001</v>
      </c>
      <c r="P21" s="12">
        <f t="shared" ref="P21" si="9">SUM(P22:P30)</f>
        <v>203294738.56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ht="30" x14ac:dyDescent="0.25">
      <c r="A23" s="4" t="s">
        <v>9</v>
      </c>
      <c r="B23" s="11">
        <v>0</v>
      </c>
      <c r="C23" s="11">
        <v>0</v>
      </c>
      <c r="D23" s="30">
        <v>0</v>
      </c>
      <c r="E23" s="30">
        <v>0</v>
      </c>
      <c r="F23" s="30">
        <v>0</v>
      </c>
      <c r="G23" s="30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-13243683.189999999</v>
      </c>
      <c r="K26" s="8">
        <v>0</v>
      </c>
      <c r="L26" s="8">
        <v>0</v>
      </c>
      <c r="M26" s="8">
        <v>18631233.989999998</v>
      </c>
      <c r="N26" s="8">
        <v>0</v>
      </c>
      <c r="O26" s="8">
        <v>5589217.21</v>
      </c>
      <c r="P26" s="11">
        <f t="shared" si="10"/>
        <v>192296468.90000001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45" x14ac:dyDescent="0.25">
      <c r="A28" s="4" t="s">
        <v>14</v>
      </c>
      <c r="B28" s="28">
        <v>0</v>
      </c>
      <c r="C28" s="28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27">
        <f t="shared" si="10"/>
        <v>0</v>
      </c>
    </row>
    <row r="29" spans="1:37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3276900</v>
      </c>
      <c r="M29" s="6">
        <v>0</v>
      </c>
      <c r="N29" s="6">
        <v>0</v>
      </c>
      <c r="O29" s="6">
        <v>5536769.6600000001</v>
      </c>
      <c r="P29" s="11">
        <f t="shared" si="10"/>
        <v>10998269.66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7">
        <v>0</v>
      </c>
      <c r="C34" s="27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27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7">
        <v>0</v>
      </c>
      <c r="C36" s="27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7">
        <v>0</v>
      </c>
      <c r="C37" s="27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29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 t="shared" si="14"/>
        <v>0</v>
      </c>
    </row>
    <row r="39" spans="1:16" ht="30" x14ac:dyDescent="0.25">
      <c r="A39" s="4" t="s">
        <v>38</v>
      </c>
      <c r="B39" s="27">
        <v>0</v>
      </c>
      <c r="C39" s="27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27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7">
        <v>0</v>
      </c>
      <c r="C42" s="27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ht="30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ht="30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48299187.019999996</v>
      </c>
      <c r="P57" s="7">
        <f t="shared" ref="P57" si="27">SUM(P58:P66)</f>
        <v>48299187.019999996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7">
        <v>0</v>
      </c>
      <c r="C59" s="27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7">
        <v>0</v>
      </c>
      <c r="C60" s="27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7">
        <v>0</v>
      </c>
      <c r="C61" s="27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ht="30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24869963.899999999</v>
      </c>
      <c r="P62" s="11">
        <f t="shared" si="28"/>
        <v>24869963.899999999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23429223.120000001</v>
      </c>
      <c r="P65" s="11">
        <f t="shared" si="28"/>
        <v>23429223.120000001</v>
      </c>
    </row>
    <row r="66" spans="1:16" ht="30" x14ac:dyDescent="0.25">
      <c r="A66" s="4" t="s">
        <v>54</v>
      </c>
      <c r="B66" s="27">
        <v>0</v>
      </c>
      <c r="C66" s="27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ht="30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45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-13243683.189999999</v>
      </c>
      <c r="K79" s="10">
        <f t="shared" si="39"/>
        <v>0</v>
      </c>
      <c r="L79" s="10">
        <f t="shared" si="39"/>
        <v>3276900</v>
      </c>
      <c r="M79" s="10">
        <f t="shared" si="39"/>
        <v>18631233.989999998</v>
      </c>
      <c r="N79" s="10">
        <f t="shared" si="39"/>
        <v>0</v>
      </c>
      <c r="O79" s="10">
        <f t="shared" si="39"/>
        <v>59425173.890000001</v>
      </c>
      <c r="P79" s="10">
        <f t="shared" ref="P79" si="40">+P15+P21+P31+P41+P49+P57+P67+P72+P75</f>
        <v>251593925.57999998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ht="30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0</v>
      </c>
      <c r="C92" s="20">
        <f>+C79+C90</f>
        <v>253852530.09999999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86819700.890000001</v>
      </c>
      <c r="J92" s="20">
        <f t="shared" si="59"/>
        <v>-13243683.189999999</v>
      </c>
      <c r="K92" s="20">
        <f t="shared" si="59"/>
        <v>0</v>
      </c>
      <c r="L92" s="20">
        <f t="shared" si="59"/>
        <v>3276900</v>
      </c>
      <c r="M92" s="20">
        <f t="shared" si="59"/>
        <v>18631233.989999998</v>
      </c>
      <c r="N92" s="20">
        <f t="shared" si="59"/>
        <v>0</v>
      </c>
      <c r="O92" s="20">
        <f t="shared" si="59"/>
        <v>59425173.890000001</v>
      </c>
      <c r="P92" s="20">
        <f t="shared" ref="P92" si="60">+P79+P90</f>
        <v>251593925.57999998</v>
      </c>
    </row>
    <row r="93" spans="1:16" ht="13.5" customHeight="1" thickTop="1" x14ac:dyDescent="0.25">
      <c r="A93" s="22" t="s">
        <v>94</v>
      </c>
    </row>
    <row r="94" spans="1:16" x14ac:dyDescent="0.25">
      <c r="A94" s="23" t="s">
        <v>95</v>
      </c>
    </row>
    <row r="95" spans="1:16" x14ac:dyDescent="0.25">
      <c r="A95" s="23" t="s">
        <v>96</v>
      </c>
    </row>
    <row r="96" spans="1:16" x14ac:dyDescent="0.25">
      <c r="A96" s="23" t="s">
        <v>97</v>
      </c>
    </row>
    <row r="97" spans="1:1" x14ac:dyDescent="0.25">
      <c r="A97" s="23" t="s">
        <v>98</v>
      </c>
    </row>
    <row r="98" spans="1:1" x14ac:dyDescent="0.25">
      <c r="A98" s="23" t="s">
        <v>99</v>
      </c>
    </row>
    <row r="99" spans="1:1" x14ac:dyDescent="0.25">
      <c r="A99" s="23" t="s">
        <v>100</v>
      </c>
    </row>
    <row r="100" spans="1:1" x14ac:dyDescent="0.25">
      <c r="A100" s="23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Martha Martinez Sanchez</cp:lastModifiedBy>
  <cp:lastPrinted>2022-12-29T16:22:21Z</cp:lastPrinted>
  <dcterms:created xsi:type="dcterms:W3CDTF">2018-04-17T18:57:16Z</dcterms:created>
  <dcterms:modified xsi:type="dcterms:W3CDTF">2022-12-30T14:06:44Z</dcterms:modified>
</cp:coreProperties>
</file>