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jocabrera_hacienda_gov_do/Documents/Escritorio/DIGEIG/Año 2023/DGCP/"/>
    </mc:Choice>
  </mc:AlternateContent>
  <xr:revisionPtr revIDLastSave="17" documentId="13_ncr:1_{1463E19C-0F39-4CD2-86BA-4CC68BC58B43}" xr6:coauthVersionLast="47" xr6:coauthVersionMax="47" xr10:uidLastSave="{277D906C-F2EF-4969-A986-1B42F215D1F6}"/>
  <bookViews>
    <workbookView xWindow="-120" yWindow="-120" windowWidth="29040" windowHeight="15840" xr2:uid="{00000000-000D-0000-FFFF-FFFF00000000}"/>
  </bookViews>
  <sheets>
    <sheet name="MARZO 2023" sheetId="3" r:id="rId1"/>
  </sheets>
  <definedNames>
    <definedName name="_xlnm.Print_Area" localSheetId="0">'MARZO 2023'!$A$3:$P$105</definedName>
    <definedName name="_xlnm.Print_Titles" localSheetId="0">'MARZO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<sst xmlns="http://schemas.openxmlformats.org/spreadsheetml/2006/main" count="105" uniqueCount="104">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</sst>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295276</xdr:colOff>
      <xdr:row>0</xdr:row>
      <xdr:rowOff>0</xdr:rowOff>
    </xdr:from>
    <xdr:to>
      <xdr:col>2</xdr:col>
      <xdr:colOff>542925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562476" y="0"/>
          <a:ext cx="1390649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topLeftCell="A79" zoomScaleNormal="100" workbookViewId="0">
      <selection activeCell="B101" sqref="B101"/>
    </sheetView>
  </sheetViews>
  <sheetFormatPr baseColWidth="10" defaultColWidth="9.140625" defaultRowHeight="15" x14ac:dyDescent="0.25"/>
  <cols>
    <col min="1" max="1" width="64" customWidth="1"/>
    <col min="2" max="4" width="17.140625" customWidth="1"/>
    <col min="5" max="5" width="17" customWidth="1"/>
    <col min="6" max="6" width="13.5703125" customWidth="1"/>
    <col min="7" max="7" width="14.140625" hidden="1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1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2023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6.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10707556.620000001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14111742.48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3337858.5</v>
      </c>
      <c r="D15" s="7">
        <f t="shared" ref="D15:E15" si="3">SUM(D16:D20)</f>
        <v>4248995.95</v>
      </c>
      <c r="E15" s="7">
        <f t="shared" si="3"/>
        <v>4459733.55</v>
      </c>
      <c r="F15" s="7">
        <f t="shared" ref="F15:O15" si="4">SUM(F16:F20)</f>
        <v>4309553.3499999996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13018282.85</v>
      </c>
    </row>
    <row r="16" spans="1:16" ht="15" customHeight="1" x14ac:dyDescent="0.25">
      <c r="A16" s="4" t="s">
        <v>3</v>
      </c>
      <c r="B16" s="11">
        <v>43705000</v>
      </c>
      <c r="C16" s="11">
        <v>6162083.3300000001</v>
      </c>
      <c r="D16" s="11">
        <v>3386166.67</v>
      </c>
      <c r="E16" s="11">
        <v>3561515.38</v>
      </c>
      <c r="F16" s="11">
        <v>3403652.67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10351334.719999999</v>
      </c>
    </row>
    <row r="17" spans="1:37" ht="15" customHeight="1" x14ac:dyDescent="0.25">
      <c r="A17" s="4" t="s">
        <v>4</v>
      </c>
      <c r="B17" s="11">
        <v>24758750</v>
      </c>
      <c r="C17" s="11">
        <v>-3497833.34</v>
      </c>
      <c r="D17" s="11">
        <v>379000</v>
      </c>
      <c r="E17" s="11">
        <v>394333.33</v>
      </c>
      <c r="F17" s="11">
        <v>399000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1172333.33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-400000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5631200</v>
      </c>
      <c r="C20" s="11">
        <v>1073608.51</v>
      </c>
      <c r="D20" s="11">
        <v>483829.28</v>
      </c>
      <c r="E20" s="11">
        <v>503884.84</v>
      </c>
      <c r="F20" s="11">
        <v>506900.68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1494614.8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7369698.1200000001</v>
      </c>
      <c r="D21" s="7">
        <f t="shared" ref="D21:E21" si="6">SUM(D22:D30)</f>
        <v>16837.8</v>
      </c>
      <c r="E21" s="7">
        <f t="shared" si="6"/>
        <v>337556.00999999995</v>
      </c>
      <c r="F21" s="7">
        <f t="shared" ref="F21:O21" si="7">SUM(F22:F30)</f>
        <v>18598.420000000002</v>
      </c>
      <c r="G21" s="7">
        <f t="shared" si="7"/>
        <v>0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372992.23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24927.7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24927.7</v>
      </c>
    </row>
    <row r="23" spans="1:37" x14ac:dyDescent="0.25">
      <c r="A23" s="4" t="s">
        <v>9</v>
      </c>
      <c r="B23" s="11">
        <v>1000000</v>
      </c>
      <c r="C23" s="11">
        <v>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0</v>
      </c>
      <c r="D24" s="8">
        <v>0</v>
      </c>
      <c r="E24" s="8">
        <v>209364.83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209364.83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7100000</v>
      </c>
      <c r="C26" s="11">
        <v>0</v>
      </c>
      <c r="D26" s="8">
        <v>0</v>
      </c>
      <c r="E26" s="8">
        <v>112000</v>
      </c>
      <c r="F26" s="8">
        <v>-6329.28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105670.72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0</v>
      </c>
      <c r="E27" s="11">
        <v>16191.18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16191.18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0</v>
      </c>
      <c r="D28" s="33">
        <v>16837.8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16837.8</v>
      </c>
    </row>
    <row r="29" spans="1:37" ht="30" x14ac:dyDescent="0.25">
      <c r="A29" s="4" t="s">
        <v>15</v>
      </c>
      <c r="B29" s="11">
        <v>42965628</v>
      </c>
      <c r="C29" s="11">
        <v>7369698.1200000001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0</v>
      </c>
      <c r="D31" s="7">
        <f t="shared" ref="D31:E31" si="10">SUM(D32:D40)</f>
        <v>157000</v>
      </c>
      <c r="E31" s="7">
        <f t="shared" si="10"/>
        <v>158000</v>
      </c>
      <c r="F31" s="7">
        <f t="shared" ref="F31:O31" si="11">SUM(F32:F40)</f>
        <v>405467.4</v>
      </c>
      <c r="G31" s="7">
        <f t="shared" si="11"/>
        <v>0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720467.4</v>
      </c>
    </row>
    <row r="32" spans="1:37" x14ac:dyDescent="0.25">
      <c r="A32" s="4" t="s">
        <v>17</v>
      </c>
      <c r="B32" s="11">
        <v>600000</v>
      </c>
      <c r="C32" s="11">
        <v>0</v>
      </c>
      <c r="D32" s="15">
        <v>0</v>
      </c>
      <c r="E32" s="15">
        <v>0</v>
      </c>
      <c r="F32" s="15">
        <v>226767.4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226767.4</v>
      </c>
    </row>
    <row r="33" spans="1:16" x14ac:dyDescent="0.25">
      <c r="A33" s="4" t="s">
        <v>18</v>
      </c>
      <c r="B33" s="11">
        <v>117000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230000</v>
      </c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x14ac:dyDescent="0.25">
      <c r="A37" s="4" t="s">
        <v>21</v>
      </c>
      <c r="B37" s="30">
        <v>24000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0</v>
      </c>
      <c r="D38" s="30">
        <v>157000</v>
      </c>
      <c r="E38" s="30">
        <v>158000</v>
      </c>
      <c r="F38" s="30">
        <v>178700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493700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x14ac:dyDescent="0.25">
      <c r="A42" s="4" t="s">
        <v>25</v>
      </c>
      <c r="B42" s="30">
        <v>500000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3000000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10707556.620000001</v>
      </c>
      <c r="D79" s="10">
        <f t="shared" ref="D79:E79" si="37">+D15+D21+D31+D41+D49+D57+D67+D72+D75</f>
        <v>4422833.75</v>
      </c>
      <c r="E79" s="10">
        <f t="shared" si="37"/>
        <v>4955289.5599999996</v>
      </c>
      <c r="F79" s="10">
        <f t="shared" ref="F79:O79" si="38">+F15+F21+F31+F41+F49+F57+F67+F72+F75</f>
        <v>4733619.17</v>
      </c>
      <c r="G79" s="10">
        <f t="shared" si="38"/>
        <v>0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14111742.48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158062578</v>
      </c>
      <c r="C92" s="20">
        <f>+C79+C90</f>
        <v>10707556.620000001</v>
      </c>
      <c r="D92" s="20">
        <f t="shared" ref="D92" si="56">+D79+D90</f>
        <v>4422833.75</v>
      </c>
      <c r="E92" s="20">
        <f t="shared" ref="E92" si="57">+E79+E90</f>
        <v>4955289.5599999996</v>
      </c>
      <c r="F92" s="20">
        <f t="shared" ref="F92:O92" si="58">+F79+F90</f>
        <v>4733619.17</v>
      </c>
      <c r="G92" s="20">
        <f t="shared" si="58"/>
        <v>0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14111742.48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2023</vt:lpstr>
      <vt:lpstr>'MARZO 2023'!Área_de_impresión</vt:lpstr>
      <vt:lpstr>'MARZO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2023-04-04T14:36:58Z</cp:lastPrinted>
  <dcterms:created xsi:type="dcterms:W3CDTF">2018-04-17T18:57:16Z</dcterms:created>
  <dcterms:modified xsi:type="dcterms:W3CDTF">2023-04-04T14:38:48Z</dcterms:modified>
</cp:coreProperties>
</file>