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9C72D52D-23EE-454A-A3D3-15F95B8BF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<sst xmlns="http://schemas.openxmlformats.org/spreadsheetml/2006/main" count="103" uniqueCount="103">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</sst>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349341</xdr:colOff>
      <xdr:row>0</xdr:row>
      <xdr:rowOff>0</xdr:rowOff>
    </xdr:from>
    <xdr:to>
      <xdr:col>6</xdr:col>
      <xdr:colOff>330820</xdr:colOff>
      <xdr:row>6</xdr:row>
      <xdr:rowOff>23283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445466" y="0"/>
          <a:ext cx="2019829" cy="10615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topLeftCell="A85" zoomScaleNormal="100" workbookViewId="0">
      <selection activeCell="H98" sqref="H98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136728312.62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6474381.7400000002</v>
      </c>
      <c r="L14" s="14">
        <f t="shared" si="2"/>
        <v>5821284.7199999997</v>
      </c>
      <c r="M14" s="14">
        <f t="shared" si="2"/>
        <v>10226105.75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67247563.659999996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5093438.26</v>
      </c>
      <c r="L15" s="7">
        <f t="shared" si="5"/>
        <v>4987901.79</v>
      </c>
      <c r="M15" s="7">
        <f t="shared" si="5"/>
        <v>10004960.23</v>
      </c>
      <c r="N15" s="7">
        <f t="shared" si="5"/>
        <v>0</v>
      </c>
      <c r="O15" s="7">
        <f t="shared" si="5"/>
        <v>0</v>
      </c>
      <c r="P15" s="7">
        <f t="shared" ref="P15" si="6">SUM(P16:P20)</f>
        <v>63162505.599999994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4148620.12</v>
      </c>
      <c r="L16" s="11">
        <v>4047900</v>
      </c>
      <c r="M16" s="11">
        <v>3946866.01</v>
      </c>
      <c r="N16" s="11">
        <v>0</v>
      </c>
      <c r="O16" s="11">
        <v>0</v>
      </c>
      <c r="P16" s="11">
        <f>SUM(D16:O16)</f>
        <v>43562261.419999994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341000</v>
      </c>
      <c r="L17" s="11">
        <v>341000</v>
      </c>
      <c r="M17" s="11">
        <v>4343008.33</v>
      </c>
      <c r="N17" s="11">
        <v>0</v>
      </c>
      <c r="O17" s="11">
        <v>0</v>
      </c>
      <c r="P17" s="11">
        <f>SUM(D17:O17)</f>
        <v>12106758.33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1126022.6000000001</v>
      </c>
      <c r="N19" s="8">
        <v>0</v>
      </c>
      <c r="O19" s="8">
        <v>0</v>
      </c>
      <c r="P19" s="11">
        <f>SUM(D19:O19)</f>
        <v>1126022.6000000001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603818.14</v>
      </c>
      <c r="L20" s="11">
        <v>599001.79</v>
      </c>
      <c r="M20" s="11">
        <v>589063.29</v>
      </c>
      <c r="N20" s="11">
        <v>0</v>
      </c>
      <c r="O20" s="11">
        <v>0</v>
      </c>
      <c r="P20" s="11">
        <f>SUM(D20:O20)</f>
        <v>6367463.2499999991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24700250.619999997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1074865.48</v>
      </c>
      <c r="L21" s="7">
        <f t="shared" si="8"/>
        <v>581191.92999999993</v>
      </c>
      <c r="M21" s="7">
        <f t="shared" si="8"/>
        <v>89995.520000000004</v>
      </c>
      <c r="N21" s="7">
        <f t="shared" si="8"/>
        <v>0</v>
      </c>
      <c r="O21" s="7">
        <f t="shared" si="8"/>
        <v>0</v>
      </c>
      <c r="P21" s="12">
        <f t="shared" ref="P21" si="9">SUM(P22:P30)</f>
        <v>2427652.8600000003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x14ac:dyDescent="0.25">
      <c r="A24" s="4" t="s">
        <v>10</v>
      </c>
      <c r="B24" s="11">
        <v>1550000</v>
      </c>
      <c r="C24" s="11">
        <v>775000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8900</v>
      </c>
      <c r="M24" s="8">
        <v>4700</v>
      </c>
      <c r="N24" s="8">
        <v>0</v>
      </c>
      <c r="O24" s="8">
        <v>0</v>
      </c>
      <c r="P24" s="11">
        <f t="shared" si="10"/>
        <v>20500</v>
      </c>
    </row>
    <row r="25" spans="1:37" ht="18" customHeight="1" x14ac:dyDescent="0.25">
      <c r="A25" s="4" t="s">
        <v>11</v>
      </c>
      <c r="B25" s="11">
        <v>1576265</v>
      </c>
      <c r="C25" s="11">
        <v>843133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600000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78113.47</v>
      </c>
      <c r="L27" s="11">
        <v>73915.94</v>
      </c>
      <c r="M27" s="11">
        <v>85295.52</v>
      </c>
      <c r="N27" s="11">
        <v>0</v>
      </c>
      <c r="O27" s="11">
        <v>0</v>
      </c>
      <c r="P27" s="11">
        <f t="shared" si="10"/>
        <v>856299.3600000001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2050000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996752.01</v>
      </c>
      <c r="L28" s="32">
        <v>498375.99</v>
      </c>
      <c r="M28" s="32">
        <v>0</v>
      </c>
      <c r="N28" s="32">
        <v>0</v>
      </c>
      <c r="O28" s="32">
        <v>0</v>
      </c>
      <c r="P28" s="29">
        <f t="shared" si="10"/>
        <v>1495128</v>
      </c>
    </row>
    <row r="29" spans="1:37" ht="30" x14ac:dyDescent="0.25">
      <c r="A29" s="4" t="s">
        <v>15</v>
      </c>
      <c r="B29" s="29">
        <v>7336025</v>
      </c>
      <c r="C29" s="29">
        <v>16143581.619999999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306078</v>
      </c>
      <c r="L31" s="7">
        <f t="shared" si="12"/>
        <v>252191</v>
      </c>
      <c r="M31" s="7">
        <f t="shared" si="12"/>
        <v>131150</v>
      </c>
      <c r="N31" s="7">
        <f t="shared" si="12"/>
        <v>0</v>
      </c>
      <c r="O31" s="7">
        <f t="shared" si="12"/>
        <v>0</v>
      </c>
      <c r="P31" s="7">
        <f t="shared" ref="P31" si="13">SUM(P32:P40)</f>
        <v>1657405.2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174928</v>
      </c>
      <c r="L32" s="15">
        <v>121041</v>
      </c>
      <c r="M32" s="15">
        <v>0</v>
      </c>
      <c r="N32" s="15">
        <v>0</v>
      </c>
      <c r="O32" s="15">
        <v>0</v>
      </c>
      <c r="P32" s="11">
        <f t="shared" ref="P32:P40" si="14">SUM(D32:O32)</f>
        <v>463685.2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4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131150</v>
      </c>
      <c r="L38" s="29">
        <v>131150</v>
      </c>
      <c r="M38" s="29">
        <v>131150</v>
      </c>
      <c r="N38" s="29">
        <v>0</v>
      </c>
      <c r="O38" s="29">
        <v>0</v>
      </c>
      <c r="P38" s="29">
        <f t="shared" si="14"/>
        <v>1193720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1600000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1200000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136728312.62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6474381.7400000002</v>
      </c>
      <c r="L79" s="10">
        <f t="shared" si="39"/>
        <v>5821284.7199999997</v>
      </c>
      <c r="M79" s="10">
        <f t="shared" si="39"/>
        <v>10226105.75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67247563.659999996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136728312.62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6474381.7400000002</v>
      </c>
      <c r="L92" s="20">
        <f t="shared" si="59"/>
        <v>5821284.7199999997</v>
      </c>
      <c r="M92" s="20">
        <f t="shared" si="59"/>
        <v>10226105.75</v>
      </c>
      <c r="N92" s="20">
        <f t="shared" si="59"/>
        <v>0</v>
      </c>
      <c r="O92" s="20">
        <f t="shared" si="59"/>
        <v>0</v>
      </c>
      <c r="P92" s="20">
        <f t="shared" ref="P92" si="60">+P79+P90</f>
        <v>67247563.659999996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2022-11-02T13:39:33Z</cp:lastPrinted>
  <dcterms:created xsi:type="dcterms:W3CDTF">2018-04-17T18:57:16Z</dcterms:created>
  <dcterms:modified xsi:type="dcterms:W3CDTF">2022-11-02T14:16:28Z</dcterms:modified>
</cp:coreProperties>
</file>