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lmonte\Desktop\portal de Transparencia\2023\ABRIL\"/>
    </mc:Choice>
  </mc:AlternateContent>
  <xr:revisionPtr revIDLastSave="0" documentId="13_ncr:1_{D2381802-40F1-4643-908C-1382584AAD51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MARZO 2023" sheetId="6" r:id="rId1"/>
    <sheet name="ABRIL 2023" sheetId="5" r:id="rId2"/>
  </sheets>
  <definedNames>
    <definedName name="_xlnm._FilterDatabase" localSheetId="1" hidden="1">'ABRIL 2023'!$A$8:$I$23</definedName>
    <definedName name="_xlnm._FilterDatabase" localSheetId="0" hidden="1">'MARZO 2023'!$A$7:$J$23</definedName>
    <definedName name="_xlnm.Print_Area" localSheetId="1">'ABRIL 2023'!$A$1:$I$25</definedName>
    <definedName name="_xlnm.Print_Area" localSheetId="0">'MARZO 2023'!$A$1:$J$25</definedName>
    <definedName name="_xlnm.Print_Titles" localSheetId="1">'ABRIL 2023'!$1:$8</definedName>
    <definedName name="_xlnm.Print_Titles" localSheetId="0">'MARZO 2023'!$1:$7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2" i="6" l="1"/>
  <c r="H21" i="6"/>
  <c r="H20" i="6"/>
  <c r="H19" i="6"/>
  <c r="H18" i="6"/>
  <c r="H16" i="6"/>
  <c r="H17" i="6"/>
  <c r="H15" i="6"/>
  <c r="H14" i="6"/>
  <c r="F23" i="6"/>
  <c r="F23" i="5"/>
  <c r="H23" i="6" l="1"/>
</calcChain>
</file>

<file path=xl/sharedStrings.xml><?xml version="1.0" encoding="utf-8"?>
<sst xmlns="http://schemas.openxmlformats.org/spreadsheetml/2006/main" count="175" uniqueCount="102">
  <si>
    <t>Fecha de registro</t>
  </si>
  <si>
    <t>No. de fatura o comprobante</t>
  </si>
  <si>
    <t>Nombre del acreedor</t>
  </si>
  <si>
    <t>Concepto</t>
  </si>
  <si>
    <t>Codificacion objetal</t>
  </si>
  <si>
    <t>Fecha limite de pago</t>
  </si>
  <si>
    <t xml:space="preserve"> Estado de Cuenta Suplidores</t>
  </si>
  <si>
    <t>Fuente: DABS</t>
  </si>
  <si>
    <t>Monto pendiente en RD$</t>
  </si>
  <si>
    <t>Monto pagado en RD$</t>
  </si>
  <si>
    <t>Estado del Expediente</t>
  </si>
  <si>
    <t>B1500000083</t>
  </si>
  <si>
    <t>INVERSIONES VERADALIA SRL</t>
  </si>
  <si>
    <t>SERVICIOS DE DESINFECCION MEDIANTE ELECTROSTATICAS, EL DIA 25 DE FEBRERO 2022, MH.</t>
  </si>
  <si>
    <t>TOTAL RD$</t>
  </si>
  <si>
    <t>Documento de pago No.</t>
  </si>
  <si>
    <t>2.2.8.5.03</t>
  </si>
  <si>
    <t>B1500000085</t>
  </si>
  <si>
    <t>B1500000087</t>
  </si>
  <si>
    <t>SERVICIOS DE DESINFECCION MEDIANTE ELECTROSTATICAS, EL DIA 11 DE MARZO 2022, MH.</t>
  </si>
  <si>
    <t>SERVICIOS DE DESINFECCION MEDIANTE ELECTROSTATICAS, EL DIA 25 DE MARZO 2022, MH.</t>
  </si>
  <si>
    <t>N/A</t>
  </si>
  <si>
    <t>BANCO CENTRAL DE LA REP. DOM.</t>
  </si>
  <si>
    <t>2.2.5.1.01</t>
  </si>
  <si>
    <t>2.2.8.7.06</t>
  </si>
  <si>
    <t xml:space="preserve"> Fecha de pago </t>
  </si>
  <si>
    <t>NO ESTA AL DIA EN LA DGII.</t>
  </si>
  <si>
    <t>B1500000278</t>
  </si>
  <si>
    <t>AQUASEPTICOS, S. R. L</t>
  </si>
  <si>
    <t>GRUPO ALASKA, S.A.</t>
  </si>
  <si>
    <t>PESTILENZZA SRL</t>
  </si>
  <si>
    <t>JUAN ALBERTO MARMOLEJOS LOPEZ</t>
  </si>
  <si>
    <t>ALL OFFICE SOLUTIONS TS SRL</t>
  </si>
  <si>
    <t>SERVICIOS DE LIMPIEZA DE CAMARAS SEPTICAS, MH.</t>
  </si>
  <si>
    <t xml:space="preserve">ADQ. DE BOTELLONES DE AGUA, CP. </t>
  </si>
  <si>
    <t>2.3.1.1.01</t>
  </si>
  <si>
    <t>EN PROCESO DE PAGO.</t>
  </si>
  <si>
    <t>2.2.8.5.01</t>
  </si>
  <si>
    <t>2.2.8.7.04</t>
  </si>
  <si>
    <t>2.3.9.2.01</t>
  </si>
  <si>
    <t>B1500000183</t>
  </si>
  <si>
    <t>B1500000528</t>
  </si>
  <si>
    <t>B1500000526</t>
  </si>
  <si>
    <t>B1500000191</t>
  </si>
  <si>
    <t>B1500000006</t>
  </si>
  <si>
    <t>B1500003213</t>
  </si>
  <si>
    <t>B1500001011</t>
  </si>
  <si>
    <t>B1500002477</t>
  </si>
  <si>
    <t>B1500002483</t>
  </si>
  <si>
    <t>B1500000381</t>
  </si>
  <si>
    <t>B1500000905</t>
  </si>
  <si>
    <t>MUNDO INDUSTRIAL, S.R.L</t>
  </si>
  <si>
    <t>SUFERDOM SRL</t>
  </si>
  <si>
    <t>GTG INDUSTRIAL, SRL</t>
  </si>
  <si>
    <t>SUMINISTROS GUIPACK, SRL</t>
  </si>
  <si>
    <t>FLORISTERIA ZUNIFLOR, SRL</t>
  </si>
  <si>
    <t>GARENA SRL</t>
  </si>
  <si>
    <t xml:space="preserve">M &amp; P VISMEL SRL </t>
  </si>
  <si>
    <t>ALQUILER DE 28 PARQUEOS A EMPLEADOS DE CP, MARZO 2023.</t>
  </si>
  <si>
    <t>SERVICIO DE FUMIGACION REALIZADA EN EL MINISTERIO DE HACIENDA, DIRECCION DE CACINOS Y JUEGOS DE AZAR, ALMACEN CENTRAL Y LA OFICINA REGIONAL NORTE, MH</t>
  </si>
  <si>
    <t>ADQ. CONO REFLECTIVO, MH.</t>
  </si>
  <si>
    <t>ADQ. MATERIALES PARA INSTALACION DE MAQUINA LAVAPLATOS, MH.</t>
  </si>
  <si>
    <t>ADQ. ARTICULOS DE LIMPIEZA, MH.</t>
  </si>
  <si>
    <t>ADQ. CORONAS FUNEBRES CATEGORIA B, MH.</t>
  </si>
  <si>
    <t>ADQ. Y CONFECCIÓN DE SELLOS PRETINTADOS, MH.</t>
  </si>
  <si>
    <t>2.3.4.1.01/2.3.9.1.01</t>
  </si>
  <si>
    <t>2.3.1.3.03</t>
  </si>
  <si>
    <t>2.3.9.1.01</t>
  </si>
  <si>
    <t>2.3.6.3.04/2.3.9.8.01/2.3.9.8.02/2.3.9.9.04/2.0.5.7.01</t>
  </si>
  <si>
    <t>2.3.6.3.04/2.3.9.1.01/2.3.9.8.02</t>
  </si>
  <si>
    <t>2.3.7.2.05/2.3.9.1.01</t>
  </si>
  <si>
    <t xml:space="preserve">                      Correspondiente al mes MARZO del año 2023               </t>
  </si>
  <si>
    <t>1415-1</t>
  </si>
  <si>
    <t>1413-1</t>
  </si>
  <si>
    <t>140-1</t>
  </si>
  <si>
    <t>1419-1</t>
  </si>
  <si>
    <t>1417-1</t>
  </si>
  <si>
    <t>1425-1</t>
  </si>
  <si>
    <t>1421-1</t>
  </si>
  <si>
    <t>1411-1</t>
  </si>
  <si>
    <t xml:space="preserve">                                                                                                    Correspondiente al mes ABRIL del año 2023                                                                     FECHA CORTE 05/05/2023</t>
  </si>
  <si>
    <t>B1500000196</t>
  </si>
  <si>
    <t>B1500000273</t>
  </si>
  <si>
    <t>B1500001701</t>
  </si>
  <si>
    <t>B1500000152</t>
  </si>
  <si>
    <t>B1500000166</t>
  </si>
  <si>
    <t>B1500000210</t>
  </si>
  <si>
    <t>B1500005369</t>
  </si>
  <si>
    <t>B1500005372</t>
  </si>
  <si>
    <t>B1500005378</t>
  </si>
  <si>
    <t>B1500005380</t>
  </si>
  <si>
    <t>ONETEL KDK</t>
  </si>
  <si>
    <t>INSTITUTO NACIONAL DE TRANSITO Y TRANSPORTE TERRESTRE, INTRANT.</t>
  </si>
  <si>
    <t>ADQ. DE ARTICULOS FERRETEROS, MH</t>
  </si>
  <si>
    <t>14 VO. SERVICIO DE RENTA DE IMPRESORAS PARA DISTINTAS AREAS, MH.</t>
  </si>
  <si>
    <t>CURSOS MODULARES SOBRE LEY No.63-17, NORMATIVAS Y REGLAMENTOS DE MOVILIDAD, TRANSPORTE TERRESTRE, TRANSITO Y SEGURIDAD VIAL. PARA 16 COLABORADORES DE LA DIVISION DE TRANSPORTACION, MH.</t>
  </si>
  <si>
    <t>SERVICIOS DE ASESORIA DE GESTION Y SALUD OCUPACIONAL, FEBRERO 2023,  MH.</t>
  </si>
  <si>
    <t>2.3.6.3.04/ 2.3.6.3.06/ 2.3.9.1.01/ 2.3.9.6.01/ 2.3.9.8.02/ 2.3.9.9.05</t>
  </si>
  <si>
    <t>2.3.2.4.01/ 2.3.5.5.01/ 2.3.6.2.02/ 2.3.6.3.04/ 2.3.6.3.06/ 2.3.6.4.06/ 2.3.7.2.06/ 2.3.7.2.99/ 2.3.9.2.01/ 2.3.9.6.01/ 2.3.9.8.01/ 2.3.9.8.02/ 2.3.9.9.04</t>
  </si>
  <si>
    <t>EN PROCESO DE REVISIÓN.</t>
  </si>
  <si>
    <t>2.2.5.3.04</t>
  </si>
  <si>
    <t>SERVICIOS PROFESIONALES EN ASISTENCIA TECNICA DEL SISTEMA INTEGRADO EN GESTION MUNICIPAL SIGEM, ABRIL 2023, MH (US$1,180.00 * RD$54.6009= RD$64,429.07, TASA BANCO CENTRAL 05/05/2023)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</si>
</sst>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dd/mm/yyyy;@"/>
    <numFmt numFmtId="165" formatCode="mm/dd/yyyy;@"/>
    <numFmt numFmtId="166" formatCode="dd/mm/yyyy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8"/>
      <color theme="1"/>
      <name val="Century Gothic"/>
      <family val="2"/>
    </font>
    <font>
      <b/>
      <sz val="18"/>
      <color theme="1"/>
      <name val="Century Gothic"/>
      <family val="2"/>
    </font>
    <font>
      <b/>
      <sz val="18"/>
      <name val="Century Gothic"/>
      <family val="2"/>
    </font>
    <font>
      <b/>
      <i/>
      <sz val="18"/>
      <name val="Century Gothic"/>
      <family val="2"/>
    </font>
    <font>
      <b/>
      <i/>
      <sz val="18"/>
      <color theme="1"/>
      <name val="Century Gothic"/>
      <family val="2"/>
    </font>
    <font>
      <sz val="14"/>
      <name val="Century Gothic"/>
      <family val="2"/>
    </font>
    <font>
      <i/>
      <sz val="14"/>
      <color theme="1"/>
      <name val="Century Gothic"/>
      <family val="2"/>
    </font>
    <font>
      <i/>
      <sz val="14"/>
      <name val="Century Gothic"/>
      <family val="2"/>
    </font>
    <font>
      <sz val="12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3" fontId="0" fillId="0" borderId="0" xfId="1" applyFont="1" applyAlignment="1">
      <alignment horizontal="right" wrapText="1"/>
    </xf>
    <xf numFmtId="165" fontId="0" fillId="0" borderId="0" xfId="0" applyNumberFormat="1"/>
    <xf numFmtId="165" fontId="4" fillId="0" borderId="0" xfId="0" applyNumberFormat="1" applyFont="1"/>
    <xf numFmtId="165" fontId="5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43" fontId="5" fillId="0" borderId="0" xfId="1" applyFont="1" applyAlignment="1">
      <alignment horizontal="right" wrapText="1"/>
    </xf>
    <xf numFmtId="43" fontId="5" fillId="0" borderId="0" xfId="1" applyFont="1" applyFill="1" applyBorder="1"/>
    <xf numFmtId="0" fontId="5" fillId="0" borderId="0" xfId="0" applyFont="1" applyAlignment="1">
      <alignment wrapText="1"/>
    </xf>
    <xf numFmtId="165" fontId="6" fillId="0" borderId="0" xfId="0" applyNumberFormat="1" applyFont="1" applyAlignment="1">
      <alignment horizontal="right" wrapText="1"/>
    </xf>
    <xf numFmtId="165" fontId="6" fillId="0" borderId="0" xfId="0" applyNumberFormat="1" applyFont="1" applyAlignment="1">
      <alignment horizontal="center" wrapText="1"/>
    </xf>
    <xf numFmtId="43" fontId="6" fillId="0" borderId="0" xfId="1" applyFont="1" applyBorder="1" applyAlignment="1">
      <alignment horizontal="right" wrapText="1"/>
    </xf>
    <xf numFmtId="165" fontId="8" fillId="3" borderId="1" xfId="4" applyNumberFormat="1" applyFont="1" applyFill="1" applyBorder="1" applyAlignment="1">
      <alignment horizontal="center" vertical="center" wrapText="1"/>
    </xf>
    <xf numFmtId="0" fontId="8" fillId="3" borderId="1" xfId="4" applyFont="1" applyFill="1" applyBorder="1" applyAlignment="1">
      <alignment horizontal="center" vertical="center" wrapText="1"/>
    </xf>
    <xf numFmtId="43" fontId="8" fillId="3" borderId="1" xfId="1" applyFont="1" applyFill="1" applyBorder="1" applyAlignment="1">
      <alignment horizontal="center" vertical="center" wrapText="1"/>
    </xf>
    <xf numFmtId="43" fontId="10" fillId="0" borderId="1" xfId="1" applyFont="1" applyFill="1" applyBorder="1" applyAlignment="1">
      <alignment horizontal="center" vertical="center" wrapText="1"/>
    </xf>
    <xf numFmtId="166" fontId="10" fillId="0" borderId="3" xfId="0" applyNumberFormat="1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4" fontId="9" fillId="0" borderId="5" xfId="0" applyNumberFormat="1" applyFont="1" applyBorder="1" applyAlignment="1">
      <alignment wrapText="1"/>
    </xf>
    <xf numFmtId="43" fontId="5" fillId="0" borderId="5" xfId="1" applyFont="1" applyFill="1" applyBorder="1"/>
    <xf numFmtId="0" fontId="5" fillId="0" borderId="6" xfId="0" applyFont="1" applyBorder="1" applyAlignment="1">
      <alignment wrapText="1"/>
    </xf>
    <xf numFmtId="0" fontId="12" fillId="0" borderId="1" xfId="4" applyFont="1" applyBorder="1" applyAlignment="1">
      <alignment horizontal="center" vertical="center"/>
    </xf>
    <xf numFmtId="14" fontId="12" fillId="0" borderId="1" xfId="4" applyNumberFormat="1" applyFont="1" applyBorder="1" applyAlignment="1">
      <alignment horizontal="center" vertical="center" wrapText="1"/>
    </xf>
    <xf numFmtId="14" fontId="12" fillId="0" borderId="1" xfId="1" applyNumberFormat="1" applyFont="1" applyFill="1" applyBorder="1" applyAlignment="1">
      <alignment horizontal="center" vertical="center" wrapText="1"/>
    </xf>
    <xf numFmtId="166" fontId="11" fillId="0" borderId="3" xfId="0" applyNumberFormat="1" applyFont="1" applyBorder="1" applyAlignment="1">
      <alignment horizontal="center" vertical="center" wrapText="1"/>
    </xf>
    <xf numFmtId="43" fontId="11" fillId="0" borderId="3" xfId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64" fontId="11" fillId="0" borderId="3" xfId="0" applyNumberFormat="1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43" fontId="9" fillId="0" borderId="4" xfId="1" applyFont="1" applyBorder="1" applyAlignment="1">
      <alignment wrapText="1"/>
    </xf>
    <xf numFmtId="0" fontId="10" fillId="0" borderId="1" xfId="4" applyFont="1" applyBorder="1" applyAlignment="1">
      <alignment horizontal="center" vertical="center" wrapText="1"/>
    </xf>
    <xf numFmtId="43" fontId="10" fillId="0" borderId="3" xfId="1" applyFont="1" applyFill="1" applyBorder="1" applyAlignment="1">
      <alignment horizontal="center" vertical="center" wrapText="1"/>
    </xf>
    <xf numFmtId="43" fontId="6" fillId="0" borderId="5" xfId="1" applyFont="1" applyFill="1" applyBorder="1"/>
    <xf numFmtId="164" fontId="13" fillId="0" borderId="3" xfId="0" applyNumberFormat="1" applyFont="1" applyBorder="1" applyAlignment="1">
      <alignment horizontal="left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left" vertical="center" wrapText="1"/>
    </xf>
    <xf numFmtId="14" fontId="10" fillId="0" borderId="1" xfId="1" applyNumberFormat="1" applyFont="1" applyFill="1" applyBorder="1" applyAlignment="1">
      <alignment horizontal="center" vertical="center" wrapText="1"/>
    </xf>
    <xf numFmtId="43" fontId="11" fillId="0" borderId="1" xfId="1" applyFont="1" applyBorder="1" applyAlignment="1">
      <alignment horizontal="center" vertical="center" wrapText="1"/>
    </xf>
    <xf numFmtId="166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0" fontId="12" fillId="0" borderId="1" xfId="4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right" vertical="center" wrapText="1"/>
    </xf>
    <xf numFmtId="2" fontId="11" fillId="0" borderId="1" xfId="1" applyNumberFormat="1" applyFont="1" applyBorder="1" applyAlignment="1">
      <alignment horizontal="right" vertical="center" wrapText="1"/>
    </xf>
    <xf numFmtId="165" fontId="6" fillId="0" borderId="0" xfId="0" applyNumberFormat="1" applyFont="1" applyAlignment="1">
      <alignment horizontal="center"/>
    </xf>
    <xf numFmtId="0" fontId="7" fillId="2" borderId="0" xfId="4" applyFont="1" applyFill="1" applyAlignment="1">
      <alignment horizontal="center"/>
    </xf>
    <xf numFmtId="0" fontId="7" fillId="2" borderId="2" xfId="4" applyFont="1" applyFill="1" applyBorder="1" applyAlignment="1">
      <alignment horizontal="center"/>
    </xf>
    <xf numFmtId="165" fontId="9" fillId="0" borderId="4" xfId="0" applyNumberFormat="1" applyFont="1" applyBorder="1" applyAlignment="1">
      <alignment horizontal="right" wrapText="1"/>
    </xf>
    <xf numFmtId="165" fontId="9" fillId="0" borderId="5" xfId="0" applyNumberFormat="1" applyFont="1" applyBorder="1" applyAlignment="1">
      <alignment horizontal="right" wrapText="1"/>
    </xf>
    <xf numFmtId="165" fontId="9" fillId="0" borderId="0" xfId="0" applyNumberFormat="1" applyFont="1" applyBorder="1" applyAlignment="1">
      <alignment horizontal="right" wrapText="1"/>
    </xf>
    <xf numFmtId="43" fontId="9" fillId="0" borderId="0" xfId="1" applyFont="1" applyBorder="1" applyAlignment="1">
      <alignment wrapText="1"/>
    </xf>
    <xf numFmtId="4" fontId="9" fillId="0" borderId="0" xfId="0" applyNumberFormat="1" applyFont="1" applyBorder="1" applyAlignment="1">
      <alignment wrapText="1"/>
    </xf>
    <xf numFmtId="0" fontId="5" fillId="0" borderId="0" xfId="0" applyFont="1" applyBorder="1" applyAlignment="1">
      <alignment wrapText="1"/>
    </xf>
  </cellXfs>
  <cellStyles count="16">
    <cellStyle name="Millares" xfId="1" builtinId="3"/>
    <cellStyle name="Millares 2" xfId="2" xr:uid="{00000000-0005-0000-0000-000001000000}"/>
    <cellStyle name="Millares 2 2" xfId="6" xr:uid="{00000000-0005-0000-0000-000002000000}"/>
    <cellStyle name="Millares 2 3" xfId="8" xr:uid="{00000000-0005-0000-0000-000003000000}"/>
    <cellStyle name="Millares 2 4" xfId="10" xr:uid="{00000000-0005-0000-0000-000004000000}"/>
    <cellStyle name="Millares 2 5" xfId="12" xr:uid="{00000000-0005-0000-0000-000005000000}"/>
    <cellStyle name="Millares 2 6" xfId="14" xr:uid="{00000000-0005-0000-0000-000006000000}"/>
    <cellStyle name="Millares 2 7" xfId="15" xr:uid="{00000000-0005-0000-0000-000007000000}"/>
    <cellStyle name="Millares 3" xfId="7" xr:uid="{00000000-0005-0000-0000-000008000000}"/>
    <cellStyle name="Millares 4" xfId="9" xr:uid="{00000000-0005-0000-0000-000009000000}"/>
    <cellStyle name="Millares 5" xfId="11" xr:uid="{00000000-0005-0000-0000-00000A000000}"/>
    <cellStyle name="Millares 6" xfId="13" xr:uid="{00000000-0005-0000-0000-00000B000000}"/>
    <cellStyle name="Normal" xfId="0" builtinId="0"/>
    <cellStyle name="Normal 2" xfId="3" xr:uid="{00000000-0005-0000-0000-00000D000000}"/>
    <cellStyle name="Normal 3" xfId="4" xr:uid="{00000000-0005-0000-0000-00000E000000}"/>
    <cellStyle name="Porcentual 2" xfId="5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CB75C746-A9C0-4684-BD89-60844BB59FB5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F47FB48B-D63B-4E27-B8FB-E295756A0295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3</xdr:col>
      <xdr:colOff>3074457</xdr:colOff>
      <xdr:row>0</xdr:row>
      <xdr:rowOff>0</xdr:rowOff>
    </xdr:from>
    <xdr:to>
      <xdr:col>5</xdr:col>
      <xdr:colOff>238125</xdr:colOff>
      <xdr:row>4</xdr:row>
      <xdr:rowOff>381000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9952310F-1CE8-49C4-8B38-534CB575F05C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612" t="5560" r="35727" b="83979"/>
        <a:stretch/>
      </xdr:blipFill>
      <xdr:spPr bwMode="auto">
        <a:xfrm>
          <a:off x="10361082" y="0"/>
          <a:ext cx="4767793" cy="19050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5C6C1563-2F5B-4655-A106-DA41023BE885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7AABECC4-BE8F-4710-A96B-3F7BBC81D616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3</xdr:col>
      <xdr:colOff>1550457</xdr:colOff>
      <xdr:row>0</xdr:row>
      <xdr:rowOff>269875</xdr:rowOff>
    </xdr:from>
    <xdr:to>
      <xdr:col>4</xdr:col>
      <xdr:colOff>1825624</xdr:colOff>
      <xdr:row>5</xdr:row>
      <xdr:rowOff>254000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3D44609E-9C60-451A-A065-9F57271F5D5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612" t="5560" r="35727" b="83979"/>
        <a:stretch/>
      </xdr:blipFill>
      <xdr:spPr bwMode="auto">
        <a:xfrm>
          <a:off x="8837082" y="269875"/>
          <a:ext cx="5291667" cy="18097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DDBF5-1FC5-4E58-8A11-5DC979B0FAE3}">
  <dimension ref="A1:J31"/>
  <sheetViews>
    <sheetView view="pageBreakPreview" zoomScale="60" zoomScaleNormal="90" workbookViewId="0">
      <pane ySplit="1" topLeftCell="A17" activePane="bottomLeft" state="frozen"/>
      <selection pane="bottomLeft" activeCell="D8" sqref="D8"/>
    </sheetView>
  </sheetViews>
  <sheetFormatPr baseColWidth="10" defaultColWidth="11.42578125" defaultRowHeight="15" x14ac:dyDescent="0.25"/>
  <cols>
    <col min="1" max="1" width="20" style="4" customWidth="1"/>
    <col min="2" max="2" width="28.85546875" customWidth="1"/>
    <col min="3" max="3" width="60.5703125" style="1" customWidth="1"/>
    <col min="4" max="4" width="75.28515625" style="2" customWidth="1"/>
    <col min="5" max="5" width="38.7109375" style="1" customWidth="1"/>
    <col min="6" max="6" width="28.7109375" style="3" customWidth="1"/>
    <col min="7" max="7" width="25.7109375" customWidth="1"/>
    <col min="8" max="9" width="27.7109375" customWidth="1"/>
    <col min="10" max="10" width="44.28515625" customWidth="1"/>
  </cols>
  <sheetData>
    <row r="1" spans="1:10" ht="24" x14ac:dyDescent="0.35">
      <c r="A1" s="6"/>
      <c r="B1" s="7"/>
      <c r="C1" s="8"/>
      <c r="D1" s="9"/>
      <c r="E1" s="8"/>
      <c r="F1" s="10"/>
      <c r="G1" s="7"/>
      <c r="H1" s="7"/>
      <c r="I1" s="7"/>
      <c r="J1" s="7"/>
    </row>
    <row r="2" spans="1:10" ht="24" x14ac:dyDescent="0.35">
      <c r="A2" s="6"/>
      <c r="B2" s="7"/>
      <c r="C2" s="8"/>
      <c r="D2" s="9"/>
      <c r="E2" s="8"/>
      <c r="F2" s="10"/>
      <c r="G2" s="7"/>
      <c r="H2" s="7"/>
      <c r="I2" s="7"/>
      <c r="J2" s="7"/>
    </row>
    <row r="3" spans="1:10" ht="24" x14ac:dyDescent="0.35">
      <c r="A3" s="6"/>
      <c r="B3" s="7"/>
      <c r="C3" s="8"/>
      <c r="D3" s="9"/>
      <c r="E3" s="8"/>
      <c r="F3" s="10"/>
      <c r="G3" s="7"/>
      <c r="H3" s="7"/>
      <c r="I3" s="7"/>
      <c r="J3" s="7"/>
    </row>
    <row r="4" spans="1:10" ht="48.75" customHeight="1" x14ac:dyDescent="0.3">
      <c r="A4" s="51"/>
      <c r="B4" s="51"/>
      <c r="C4" s="51"/>
      <c r="D4" s="51"/>
      <c r="E4" s="51"/>
      <c r="F4" s="51"/>
      <c r="G4" s="51"/>
      <c r="H4" s="51"/>
      <c r="I4" s="51"/>
      <c r="J4" s="51"/>
    </row>
    <row r="5" spans="1:10" ht="57" customHeight="1" x14ac:dyDescent="0.3">
      <c r="A5" s="52" t="s">
        <v>6</v>
      </c>
      <c r="B5" s="52"/>
      <c r="C5" s="52"/>
      <c r="D5" s="52"/>
      <c r="E5" s="52"/>
      <c r="F5" s="52"/>
      <c r="G5" s="52"/>
      <c r="H5" s="52"/>
      <c r="I5" s="52"/>
      <c r="J5" s="52"/>
    </row>
    <row r="6" spans="1:10" ht="35.25" customHeight="1" x14ac:dyDescent="0.3">
      <c r="A6" s="53" t="s">
        <v>71</v>
      </c>
      <c r="B6" s="53"/>
      <c r="C6" s="53"/>
      <c r="D6" s="53"/>
      <c r="E6" s="53"/>
      <c r="F6" s="53"/>
      <c r="G6" s="53"/>
      <c r="H6" s="53"/>
      <c r="I6" s="53"/>
      <c r="J6" s="53"/>
    </row>
    <row r="7" spans="1:10" ht="70.5" customHeight="1" x14ac:dyDescent="0.25">
      <c r="A7" s="16" t="s">
        <v>0</v>
      </c>
      <c r="B7" s="17" t="s">
        <v>1</v>
      </c>
      <c r="C7" s="17" t="s">
        <v>2</v>
      </c>
      <c r="D7" s="17" t="s">
        <v>3</v>
      </c>
      <c r="E7" s="17" t="s">
        <v>4</v>
      </c>
      <c r="F7" s="18" t="s">
        <v>8</v>
      </c>
      <c r="G7" s="17" t="s">
        <v>5</v>
      </c>
      <c r="H7" s="18" t="s">
        <v>9</v>
      </c>
      <c r="I7" s="18" t="s">
        <v>15</v>
      </c>
      <c r="J7" s="18" t="s">
        <v>25</v>
      </c>
    </row>
    <row r="8" spans="1:10" ht="77.25" customHeight="1" x14ac:dyDescent="0.25">
      <c r="A8" s="30">
        <v>44629</v>
      </c>
      <c r="B8" s="32" t="s">
        <v>11</v>
      </c>
      <c r="C8" s="33" t="s">
        <v>12</v>
      </c>
      <c r="D8" s="32" t="s">
        <v>13</v>
      </c>
      <c r="E8" s="27" t="s">
        <v>16</v>
      </c>
      <c r="F8" s="31">
        <v>24780</v>
      </c>
      <c r="G8" s="28">
        <v>44659</v>
      </c>
      <c r="H8" s="49">
        <v>0</v>
      </c>
      <c r="I8" s="34" t="s">
        <v>21</v>
      </c>
      <c r="J8" s="29" t="s">
        <v>21</v>
      </c>
    </row>
    <row r="9" spans="1:10" ht="77.25" customHeight="1" x14ac:dyDescent="0.25">
      <c r="A9" s="30">
        <v>44634</v>
      </c>
      <c r="B9" s="32" t="s">
        <v>17</v>
      </c>
      <c r="C9" s="33" t="s">
        <v>12</v>
      </c>
      <c r="D9" s="32" t="s">
        <v>19</v>
      </c>
      <c r="E9" s="27" t="s">
        <v>16</v>
      </c>
      <c r="F9" s="31">
        <v>24780</v>
      </c>
      <c r="G9" s="28">
        <v>44694</v>
      </c>
      <c r="H9" s="49">
        <v>0</v>
      </c>
      <c r="I9" s="34" t="s">
        <v>21</v>
      </c>
      <c r="J9" s="29" t="s">
        <v>21</v>
      </c>
    </row>
    <row r="10" spans="1:10" ht="77.25" customHeight="1" x14ac:dyDescent="0.25">
      <c r="A10" s="30">
        <v>44650</v>
      </c>
      <c r="B10" s="32" t="s">
        <v>18</v>
      </c>
      <c r="C10" s="33" t="s">
        <v>12</v>
      </c>
      <c r="D10" s="32" t="s">
        <v>20</v>
      </c>
      <c r="E10" s="27" t="s">
        <v>16</v>
      </c>
      <c r="F10" s="31">
        <v>24780</v>
      </c>
      <c r="G10" s="28">
        <v>44710</v>
      </c>
      <c r="H10" s="49">
        <v>0</v>
      </c>
      <c r="I10" s="34" t="s">
        <v>21</v>
      </c>
      <c r="J10" s="29" t="s">
        <v>21</v>
      </c>
    </row>
    <row r="11" spans="1:10" ht="77.25" customHeight="1" x14ac:dyDescent="0.25">
      <c r="A11" s="30">
        <v>44931</v>
      </c>
      <c r="B11" s="32" t="s">
        <v>47</v>
      </c>
      <c r="C11" s="33" t="s">
        <v>55</v>
      </c>
      <c r="D11" s="32" t="s">
        <v>63</v>
      </c>
      <c r="E11" s="27" t="s">
        <v>66</v>
      </c>
      <c r="F11" s="31">
        <v>6490</v>
      </c>
      <c r="G11" s="28">
        <v>44961</v>
      </c>
      <c r="H11" s="44">
        <v>6490</v>
      </c>
      <c r="I11" s="34" t="s">
        <v>72</v>
      </c>
      <c r="J11" s="29">
        <v>45035</v>
      </c>
    </row>
    <row r="12" spans="1:10" ht="77.25" customHeight="1" x14ac:dyDescent="0.25">
      <c r="A12" s="30">
        <v>44935</v>
      </c>
      <c r="B12" s="32" t="s">
        <v>27</v>
      </c>
      <c r="C12" s="33" t="s">
        <v>28</v>
      </c>
      <c r="D12" s="32" t="s">
        <v>33</v>
      </c>
      <c r="E12" s="27" t="s">
        <v>16</v>
      </c>
      <c r="F12" s="31">
        <v>17700</v>
      </c>
      <c r="G12" s="28">
        <v>44966</v>
      </c>
      <c r="H12" s="50">
        <v>0</v>
      </c>
      <c r="I12" s="34" t="s">
        <v>21</v>
      </c>
      <c r="J12" s="29" t="s">
        <v>21</v>
      </c>
    </row>
    <row r="13" spans="1:10" ht="77.25" customHeight="1" x14ac:dyDescent="0.25">
      <c r="A13" s="45">
        <v>44937</v>
      </c>
      <c r="B13" s="46" t="s">
        <v>48</v>
      </c>
      <c r="C13" s="47" t="s">
        <v>55</v>
      </c>
      <c r="D13" s="46" t="s">
        <v>63</v>
      </c>
      <c r="E13" s="27" t="s">
        <v>66</v>
      </c>
      <c r="F13" s="44">
        <v>6490</v>
      </c>
      <c r="G13" s="28">
        <v>44961</v>
      </c>
      <c r="H13" s="44">
        <v>6490</v>
      </c>
      <c r="I13" s="34" t="s">
        <v>72</v>
      </c>
      <c r="J13" s="29">
        <v>45035</v>
      </c>
    </row>
    <row r="14" spans="1:10" ht="77.25" customHeight="1" x14ac:dyDescent="0.25">
      <c r="A14" s="30">
        <v>44953</v>
      </c>
      <c r="B14" s="32" t="s">
        <v>43</v>
      </c>
      <c r="C14" s="33" t="s">
        <v>51</v>
      </c>
      <c r="D14" s="32" t="s">
        <v>60</v>
      </c>
      <c r="E14" s="48" t="s">
        <v>68</v>
      </c>
      <c r="F14" s="31">
        <v>3540</v>
      </c>
      <c r="G14" s="28">
        <v>44983</v>
      </c>
      <c r="H14" s="49">
        <f>F14</f>
        <v>3540</v>
      </c>
      <c r="I14" s="34" t="s">
        <v>73</v>
      </c>
      <c r="J14" s="29">
        <v>45035</v>
      </c>
    </row>
    <row r="15" spans="1:10" ht="77.25" customHeight="1" x14ac:dyDescent="0.25">
      <c r="A15" s="30">
        <v>44988</v>
      </c>
      <c r="B15" s="32" t="s">
        <v>40</v>
      </c>
      <c r="C15" s="33" t="s">
        <v>22</v>
      </c>
      <c r="D15" s="32" t="s">
        <v>58</v>
      </c>
      <c r="E15" s="27" t="s">
        <v>23</v>
      </c>
      <c r="F15" s="31">
        <v>56000</v>
      </c>
      <c r="G15" s="28">
        <v>45016</v>
      </c>
      <c r="H15" s="49">
        <f>F15</f>
        <v>56000</v>
      </c>
      <c r="I15" s="34" t="s">
        <v>74</v>
      </c>
      <c r="J15" s="29">
        <v>45035</v>
      </c>
    </row>
    <row r="16" spans="1:10" ht="77.25" customHeight="1" x14ac:dyDescent="0.25">
      <c r="A16" s="30">
        <v>44995</v>
      </c>
      <c r="B16" s="32" t="s">
        <v>41</v>
      </c>
      <c r="C16" s="33" t="s">
        <v>30</v>
      </c>
      <c r="D16" s="32" t="s">
        <v>59</v>
      </c>
      <c r="E16" s="27" t="s">
        <v>37</v>
      </c>
      <c r="F16" s="31">
        <v>6180.84</v>
      </c>
      <c r="G16" s="28">
        <v>45025</v>
      </c>
      <c r="H16" s="49">
        <f t="shared" ref="H16:H22" si="0">F16</f>
        <v>6180.84</v>
      </c>
      <c r="I16" s="34" t="s">
        <v>75</v>
      </c>
      <c r="J16" s="29">
        <v>45035</v>
      </c>
    </row>
    <row r="17" spans="1:10" ht="77.25" customHeight="1" x14ac:dyDescent="0.25">
      <c r="A17" s="30">
        <v>45002</v>
      </c>
      <c r="B17" s="32" t="s">
        <v>42</v>
      </c>
      <c r="C17" s="33" t="s">
        <v>30</v>
      </c>
      <c r="D17" s="32" t="s">
        <v>59</v>
      </c>
      <c r="E17" s="27" t="s">
        <v>37</v>
      </c>
      <c r="F17" s="31">
        <v>60298</v>
      </c>
      <c r="G17" s="28">
        <v>45032</v>
      </c>
      <c r="H17" s="49">
        <f t="shared" si="0"/>
        <v>60298</v>
      </c>
      <c r="I17" s="34" t="s">
        <v>75</v>
      </c>
      <c r="J17" s="29">
        <v>45035</v>
      </c>
    </row>
    <row r="18" spans="1:10" ht="77.25" customHeight="1" x14ac:dyDescent="0.25">
      <c r="A18" s="30">
        <v>45005</v>
      </c>
      <c r="B18" s="32" t="s">
        <v>46</v>
      </c>
      <c r="C18" s="33" t="s">
        <v>54</v>
      </c>
      <c r="D18" s="32" t="s">
        <v>62</v>
      </c>
      <c r="E18" s="27" t="s">
        <v>70</v>
      </c>
      <c r="F18" s="31">
        <v>64822.41</v>
      </c>
      <c r="G18" s="28">
        <v>45035</v>
      </c>
      <c r="H18" s="49">
        <f t="shared" si="0"/>
        <v>64822.41</v>
      </c>
      <c r="I18" s="34" t="s">
        <v>76</v>
      </c>
      <c r="J18" s="29">
        <v>45035</v>
      </c>
    </row>
    <row r="19" spans="1:10" ht="77.25" customHeight="1" x14ac:dyDescent="0.25">
      <c r="A19" s="30">
        <v>45005</v>
      </c>
      <c r="B19" s="32" t="s">
        <v>49</v>
      </c>
      <c r="C19" s="33" t="s">
        <v>56</v>
      </c>
      <c r="D19" s="32" t="s">
        <v>62</v>
      </c>
      <c r="E19" s="27" t="s">
        <v>67</v>
      </c>
      <c r="F19" s="31">
        <v>33187.5</v>
      </c>
      <c r="G19" s="28">
        <v>45035</v>
      </c>
      <c r="H19" s="49">
        <f t="shared" si="0"/>
        <v>33187.5</v>
      </c>
      <c r="I19" s="34" t="s">
        <v>77</v>
      </c>
      <c r="J19" s="29">
        <v>45035</v>
      </c>
    </row>
    <row r="20" spans="1:10" ht="77.25" customHeight="1" x14ac:dyDescent="0.25">
      <c r="A20" s="30">
        <v>45005</v>
      </c>
      <c r="B20" s="32" t="s">
        <v>50</v>
      </c>
      <c r="C20" s="33" t="s">
        <v>57</v>
      </c>
      <c r="D20" s="32" t="s">
        <v>64</v>
      </c>
      <c r="E20" s="27" t="s">
        <v>39</v>
      </c>
      <c r="F20" s="31">
        <v>67401.600000000006</v>
      </c>
      <c r="G20" s="28">
        <v>45035</v>
      </c>
      <c r="H20" s="49">
        <f t="shared" si="0"/>
        <v>67401.600000000006</v>
      </c>
      <c r="I20" s="34" t="s">
        <v>78</v>
      </c>
      <c r="J20" s="29">
        <v>45035</v>
      </c>
    </row>
    <row r="21" spans="1:10" ht="77.25" customHeight="1" x14ac:dyDescent="0.25">
      <c r="A21" s="30">
        <v>45009</v>
      </c>
      <c r="B21" s="32" t="s">
        <v>45</v>
      </c>
      <c r="C21" s="33" t="s">
        <v>53</v>
      </c>
      <c r="D21" s="32" t="s">
        <v>62</v>
      </c>
      <c r="E21" s="27" t="s">
        <v>65</v>
      </c>
      <c r="F21" s="31">
        <v>87438</v>
      </c>
      <c r="G21" s="28">
        <v>45070</v>
      </c>
      <c r="H21" s="49">
        <f t="shared" si="0"/>
        <v>87438</v>
      </c>
      <c r="I21" s="34" t="s">
        <v>79</v>
      </c>
      <c r="J21" s="29">
        <v>45035</v>
      </c>
    </row>
    <row r="22" spans="1:10" ht="77.25" customHeight="1" thickBot="1" x14ac:dyDescent="0.3">
      <c r="A22" s="30">
        <v>45012</v>
      </c>
      <c r="B22" s="32" t="s">
        <v>44</v>
      </c>
      <c r="C22" s="33" t="s">
        <v>52</v>
      </c>
      <c r="D22" s="32" t="s">
        <v>61</v>
      </c>
      <c r="E22" s="27" t="s">
        <v>69</v>
      </c>
      <c r="F22" s="31">
        <v>76488.13</v>
      </c>
      <c r="G22" s="28">
        <v>45042</v>
      </c>
      <c r="H22" s="49">
        <f t="shared" si="0"/>
        <v>76488.13</v>
      </c>
      <c r="I22" s="34"/>
      <c r="J22" s="29">
        <v>45035</v>
      </c>
    </row>
    <row r="23" spans="1:10" ht="46.5" customHeight="1" thickBot="1" x14ac:dyDescent="0.4">
      <c r="A23" s="54" t="s">
        <v>14</v>
      </c>
      <c r="B23" s="55"/>
      <c r="C23" s="55"/>
      <c r="D23" s="55"/>
      <c r="E23" s="55"/>
      <c r="F23" s="35">
        <f>SUM(F8:F22)</f>
        <v>560376.48</v>
      </c>
      <c r="G23" s="24"/>
      <c r="H23" s="38">
        <f>SUM(H8:H22)</f>
        <v>468336.48</v>
      </c>
      <c r="I23" s="25"/>
      <c r="J23" s="26"/>
    </row>
    <row r="24" spans="1:10" ht="44.25" customHeight="1" x14ac:dyDescent="0.35">
      <c r="A24" s="5" t="s">
        <v>7</v>
      </c>
      <c r="B24" s="13"/>
      <c r="C24" s="13"/>
      <c r="D24" s="13"/>
      <c r="E24" s="14"/>
      <c r="F24" s="15"/>
      <c r="G24" s="8"/>
      <c r="H24" s="11"/>
      <c r="I24" s="11"/>
      <c r="J24" s="12"/>
    </row>
    <row r="25" spans="1:10" ht="44.25" customHeight="1" x14ac:dyDescent="0.35">
      <c r="A25" s="5"/>
      <c r="B25" s="13"/>
      <c r="C25" s="13"/>
      <c r="D25" s="13"/>
      <c r="E25" s="14"/>
      <c r="F25" s="15"/>
      <c r="G25" s="8"/>
      <c r="H25" s="11"/>
      <c r="I25" s="11"/>
      <c r="J25" s="12"/>
    </row>
    <row r="26" spans="1:10" ht="44.25" customHeight="1" x14ac:dyDescent="0.25"/>
    <row r="27" spans="1:10" ht="44.25" customHeight="1" x14ac:dyDescent="0.25"/>
    <row r="28" spans="1:10" ht="44.25" customHeight="1" x14ac:dyDescent="0.25"/>
    <row r="29" spans="1:10" ht="44.25" customHeight="1" x14ac:dyDescent="0.25"/>
    <row r="30" spans="1:10" ht="44.25" customHeight="1" x14ac:dyDescent="0.25"/>
    <row r="31" spans="1:10" ht="44.25" customHeight="1" x14ac:dyDescent="0.25"/>
  </sheetData>
  <autoFilter ref="A7:J23" xr:uid="{348DDBF5-1FC5-4E58-8A11-5DC979B0FAE3}"/>
  <sortState xmlns:xlrd2="http://schemas.microsoft.com/office/spreadsheetml/2017/richdata2" ref="A8:J22">
    <sortCondition ref="A8:A22"/>
  </sortState>
  <mergeCells count="4">
    <mergeCell ref="A4:J4"/>
    <mergeCell ref="A5:J5"/>
    <mergeCell ref="A6:J6"/>
    <mergeCell ref="A23:E23"/>
  </mergeCells>
  <pageMargins left="0.86614173228346458" right="0.70866141732283472" top="0.74803149606299213" bottom="0.74803149606299213" header="0.31496062992125984" footer="0.31496062992125984"/>
  <pageSetup scale="2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A0AF1-24C5-436C-80D1-E334E147C54A}">
  <dimension ref="A1:I35"/>
  <sheetViews>
    <sheetView tabSelected="1" view="pageBreakPreview" zoomScale="60" zoomScaleNormal="90" workbookViewId="0">
      <pane ySplit="1" topLeftCell="A16" activePane="bottomLeft" state="frozen"/>
      <selection pane="bottomLeft" activeCell="D20" sqref="D20"/>
    </sheetView>
  </sheetViews>
  <sheetFormatPr baseColWidth="10" defaultColWidth="11.42578125" defaultRowHeight="15" x14ac:dyDescent="0.25"/>
  <cols>
    <col min="1" max="1" width="20" style="4" customWidth="1"/>
    <col min="2" max="2" width="28.85546875" customWidth="1"/>
    <col min="3" max="3" width="60.5703125" style="1" customWidth="1"/>
    <col min="4" max="4" width="75.28515625" style="2" customWidth="1"/>
    <col min="5" max="5" width="27.7109375" style="1" customWidth="1"/>
    <col min="6" max="6" width="28.7109375" style="3" customWidth="1"/>
    <col min="7" max="7" width="25.7109375" customWidth="1"/>
    <col min="8" max="8" width="27.7109375" customWidth="1"/>
    <col min="9" max="9" width="44.28515625" customWidth="1"/>
  </cols>
  <sheetData>
    <row r="1" spans="1:9" ht="24" x14ac:dyDescent="0.35">
      <c r="A1" s="6"/>
      <c r="B1" s="7"/>
      <c r="C1" s="8"/>
      <c r="D1" s="9"/>
      <c r="E1" s="8"/>
      <c r="F1" s="10"/>
      <c r="G1" s="7"/>
      <c r="H1" s="7"/>
      <c r="I1" s="7"/>
    </row>
    <row r="2" spans="1:9" ht="24" x14ac:dyDescent="0.35">
      <c r="A2" s="6"/>
      <c r="B2" s="7"/>
      <c r="C2" s="8"/>
      <c r="D2" s="9"/>
      <c r="E2" s="8"/>
      <c r="F2" s="10"/>
      <c r="G2" s="7"/>
      <c r="H2" s="7"/>
      <c r="I2" s="7"/>
    </row>
    <row r="3" spans="1:9" ht="24" x14ac:dyDescent="0.35">
      <c r="A3" s="6"/>
      <c r="B3" s="7"/>
      <c r="C3" s="8"/>
      <c r="D3" s="9"/>
      <c r="E3" s="8"/>
      <c r="F3" s="10"/>
      <c r="G3" s="7"/>
      <c r="H3" s="7"/>
      <c r="I3" s="7"/>
    </row>
    <row r="4" spans="1:9" ht="24" x14ac:dyDescent="0.35">
      <c r="A4" s="6"/>
      <c r="B4" s="7"/>
      <c r="C4" s="8"/>
      <c r="D4" s="9"/>
      <c r="E4" s="8"/>
      <c r="F4" s="10"/>
      <c r="G4" s="7"/>
      <c r="H4" s="7"/>
      <c r="I4" s="7"/>
    </row>
    <row r="5" spans="1:9" ht="48.75" customHeight="1" x14ac:dyDescent="0.3">
      <c r="A5" s="51"/>
      <c r="B5" s="51"/>
      <c r="C5" s="51"/>
      <c r="D5" s="51"/>
      <c r="E5" s="51"/>
      <c r="F5" s="51"/>
      <c r="G5" s="51"/>
      <c r="H5" s="51"/>
      <c r="I5" s="51"/>
    </row>
    <row r="6" spans="1:9" ht="57" customHeight="1" x14ac:dyDescent="0.3">
      <c r="A6" s="52" t="s">
        <v>6</v>
      </c>
      <c r="B6" s="52"/>
      <c r="C6" s="52"/>
      <c r="D6" s="52"/>
      <c r="E6" s="52"/>
      <c r="F6" s="52"/>
      <c r="G6" s="52"/>
      <c r="H6" s="52"/>
      <c r="I6" s="52"/>
    </row>
    <row r="7" spans="1:9" ht="35.25" customHeight="1" x14ac:dyDescent="0.3">
      <c r="A7" s="53" t="s">
        <v>80</v>
      </c>
      <c r="B7" s="53"/>
      <c r="C7" s="53"/>
      <c r="D7" s="53"/>
      <c r="E7" s="53"/>
      <c r="F7" s="53"/>
      <c r="G7" s="53"/>
      <c r="H7" s="53"/>
      <c r="I7" s="53"/>
    </row>
    <row r="8" spans="1:9" ht="70.5" customHeight="1" x14ac:dyDescent="0.25">
      <c r="A8" s="16" t="s">
        <v>0</v>
      </c>
      <c r="B8" s="17" t="s">
        <v>1</v>
      </c>
      <c r="C8" s="17" t="s">
        <v>2</v>
      </c>
      <c r="D8" s="17" t="s">
        <v>3</v>
      </c>
      <c r="E8" s="17" t="s">
        <v>4</v>
      </c>
      <c r="F8" s="18" t="s">
        <v>8</v>
      </c>
      <c r="G8" s="17" t="s">
        <v>5</v>
      </c>
      <c r="H8" s="18" t="s">
        <v>9</v>
      </c>
      <c r="I8" s="18" t="s">
        <v>10</v>
      </c>
    </row>
    <row r="9" spans="1:9" ht="72" customHeight="1" x14ac:dyDescent="0.25">
      <c r="A9" s="20">
        <v>44629</v>
      </c>
      <c r="B9" s="22" t="s">
        <v>11</v>
      </c>
      <c r="C9" s="39" t="s">
        <v>12</v>
      </c>
      <c r="D9" s="22" t="s">
        <v>13</v>
      </c>
      <c r="E9" s="36" t="s">
        <v>16</v>
      </c>
      <c r="F9" s="37">
        <v>24780</v>
      </c>
      <c r="G9" s="21">
        <v>44659</v>
      </c>
      <c r="H9" s="23">
        <v>0</v>
      </c>
      <c r="I9" s="19" t="s">
        <v>26</v>
      </c>
    </row>
    <row r="10" spans="1:9" ht="70.5" customHeight="1" x14ac:dyDescent="0.25">
      <c r="A10" s="20">
        <v>44634</v>
      </c>
      <c r="B10" s="22" t="s">
        <v>17</v>
      </c>
      <c r="C10" s="39" t="s">
        <v>12</v>
      </c>
      <c r="D10" s="22" t="s">
        <v>19</v>
      </c>
      <c r="E10" s="36" t="s">
        <v>16</v>
      </c>
      <c r="F10" s="37">
        <v>24780</v>
      </c>
      <c r="G10" s="21">
        <v>44694</v>
      </c>
      <c r="H10" s="23">
        <v>0</v>
      </c>
      <c r="I10" s="19" t="s">
        <v>26</v>
      </c>
    </row>
    <row r="11" spans="1:9" ht="70.5" customHeight="1" x14ac:dyDescent="0.25">
      <c r="A11" s="20">
        <v>44650</v>
      </c>
      <c r="B11" s="22" t="s">
        <v>18</v>
      </c>
      <c r="C11" s="39" t="s">
        <v>12</v>
      </c>
      <c r="D11" s="22" t="s">
        <v>20</v>
      </c>
      <c r="E11" s="36" t="s">
        <v>16</v>
      </c>
      <c r="F11" s="37">
        <v>24780</v>
      </c>
      <c r="G11" s="21">
        <v>44710</v>
      </c>
      <c r="H11" s="23">
        <v>0</v>
      </c>
      <c r="I11" s="19" t="s">
        <v>26</v>
      </c>
    </row>
    <row r="12" spans="1:9" ht="70.5" customHeight="1" x14ac:dyDescent="0.25">
      <c r="A12" s="20">
        <v>44935</v>
      </c>
      <c r="B12" s="22" t="s">
        <v>27</v>
      </c>
      <c r="C12" s="39" t="s">
        <v>28</v>
      </c>
      <c r="D12" s="22" t="s">
        <v>33</v>
      </c>
      <c r="E12" s="36" t="s">
        <v>16</v>
      </c>
      <c r="F12" s="37">
        <v>17700</v>
      </c>
      <c r="G12" s="21">
        <v>44966</v>
      </c>
      <c r="H12" s="23">
        <v>0</v>
      </c>
      <c r="I12" s="19" t="s">
        <v>26</v>
      </c>
    </row>
    <row r="13" spans="1:9" ht="158.25" customHeight="1" x14ac:dyDescent="0.25">
      <c r="A13" s="40">
        <v>44986</v>
      </c>
      <c r="B13" s="41" t="s">
        <v>81</v>
      </c>
      <c r="C13" s="42" t="s">
        <v>51</v>
      </c>
      <c r="D13" s="41" t="s">
        <v>93</v>
      </c>
      <c r="E13" s="36" t="s">
        <v>98</v>
      </c>
      <c r="F13" s="19">
        <v>335986.12</v>
      </c>
      <c r="G13" s="21">
        <v>45016</v>
      </c>
      <c r="H13" s="23">
        <v>0</v>
      </c>
      <c r="I13" s="19" t="s">
        <v>26</v>
      </c>
    </row>
    <row r="14" spans="1:9" ht="126.75" customHeight="1" x14ac:dyDescent="0.25">
      <c r="A14" s="20">
        <v>45033</v>
      </c>
      <c r="B14" s="22" t="s">
        <v>82</v>
      </c>
      <c r="C14" s="39" t="s">
        <v>91</v>
      </c>
      <c r="D14" s="22" t="s">
        <v>101</v>
      </c>
      <c r="E14" s="36" t="s">
        <v>24</v>
      </c>
      <c r="F14" s="37">
        <v>64429.07</v>
      </c>
      <c r="G14" s="21">
        <v>45063</v>
      </c>
      <c r="H14" s="23">
        <v>0</v>
      </c>
      <c r="I14" s="19" t="s">
        <v>26</v>
      </c>
    </row>
    <row r="15" spans="1:9" ht="70.5" customHeight="1" x14ac:dyDescent="0.25">
      <c r="A15" s="20">
        <v>45026</v>
      </c>
      <c r="B15" s="22" t="s">
        <v>83</v>
      </c>
      <c r="C15" s="39" t="s">
        <v>32</v>
      </c>
      <c r="D15" s="22" t="s">
        <v>94</v>
      </c>
      <c r="E15" s="36" t="s">
        <v>100</v>
      </c>
      <c r="F15" s="37">
        <v>153595.41</v>
      </c>
      <c r="G15" s="21">
        <v>45056</v>
      </c>
      <c r="H15" s="23">
        <v>0</v>
      </c>
      <c r="I15" s="43" t="s">
        <v>26</v>
      </c>
    </row>
    <row r="16" spans="1:9" ht="85.5" customHeight="1" x14ac:dyDescent="0.25">
      <c r="A16" s="20">
        <v>45035</v>
      </c>
      <c r="B16" s="22" t="s">
        <v>84</v>
      </c>
      <c r="C16" s="39" t="s">
        <v>92</v>
      </c>
      <c r="D16" s="22" t="s">
        <v>95</v>
      </c>
      <c r="E16" s="36" t="s">
        <v>38</v>
      </c>
      <c r="F16" s="37">
        <v>8800</v>
      </c>
      <c r="G16" s="21">
        <v>45065</v>
      </c>
      <c r="H16" s="23">
        <v>0</v>
      </c>
      <c r="I16" s="19" t="s">
        <v>99</v>
      </c>
    </row>
    <row r="17" spans="1:9" ht="70.5" customHeight="1" x14ac:dyDescent="0.25">
      <c r="A17" s="20">
        <v>44958</v>
      </c>
      <c r="B17" s="22" t="s">
        <v>85</v>
      </c>
      <c r="C17" s="39" t="s">
        <v>31</v>
      </c>
      <c r="D17" s="22" t="s">
        <v>96</v>
      </c>
      <c r="E17" s="36" t="s">
        <v>24</v>
      </c>
      <c r="F17" s="37">
        <v>76700</v>
      </c>
      <c r="G17" s="21">
        <v>44987</v>
      </c>
      <c r="H17" s="23">
        <v>0</v>
      </c>
      <c r="I17" s="19" t="s">
        <v>36</v>
      </c>
    </row>
    <row r="18" spans="1:9" ht="70.5" customHeight="1" x14ac:dyDescent="0.25">
      <c r="A18" s="20">
        <v>45036</v>
      </c>
      <c r="B18" s="22" t="s">
        <v>86</v>
      </c>
      <c r="C18" s="39" t="s">
        <v>51</v>
      </c>
      <c r="D18" s="22" t="s">
        <v>93</v>
      </c>
      <c r="E18" s="36" t="s">
        <v>97</v>
      </c>
      <c r="F18" s="37">
        <v>11535.09</v>
      </c>
      <c r="G18" s="21">
        <v>45066</v>
      </c>
      <c r="H18" s="23">
        <v>0</v>
      </c>
      <c r="I18" s="19" t="s">
        <v>26</v>
      </c>
    </row>
    <row r="19" spans="1:9" ht="70.5" customHeight="1" x14ac:dyDescent="0.25">
      <c r="A19" s="20">
        <v>45021</v>
      </c>
      <c r="B19" s="22" t="s">
        <v>87</v>
      </c>
      <c r="C19" s="39" t="s">
        <v>29</v>
      </c>
      <c r="D19" s="22" t="s">
        <v>34</v>
      </c>
      <c r="E19" s="36" t="s">
        <v>35</v>
      </c>
      <c r="F19" s="37">
        <v>3760</v>
      </c>
      <c r="G19" s="21">
        <v>45051</v>
      </c>
      <c r="H19" s="23">
        <v>0</v>
      </c>
      <c r="I19" s="19" t="s">
        <v>36</v>
      </c>
    </row>
    <row r="20" spans="1:9" ht="70.5" customHeight="1" x14ac:dyDescent="0.25">
      <c r="A20" s="20">
        <v>45027</v>
      </c>
      <c r="B20" s="22" t="s">
        <v>88</v>
      </c>
      <c r="C20" s="39" t="s">
        <v>29</v>
      </c>
      <c r="D20" s="22" t="s">
        <v>34</v>
      </c>
      <c r="E20" s="36" t="s">
        <v>35</v>
      </c>
      <c r="F20" s="37">
        <v>6721</v>
      </c>
      <c r="G20" s="21">
        <v>45057</v>
      </c>
      <c r="H20" s="23">
        <v>0</v>
      </c>
      <c r="I20" s="19" t="s">
        <v>36</v>
      </c>
    </row>
    <row r="21" spans="1:9" ht="70.5" customHeight="1" x14ac:dyDescent="0.25">
      <c r="A21" s="20">
        <v>45030</v>
      </c>
      <c r="B21" s="22" t="s">
        <v>89</v>
      </c>
      <c r="C21" s="39" t="s">
        <v>29</v>
      </c>
      <c r="D21" s="22" t="s">
        <v>34</v>
      </c>
      <c r="E21" s="36" t="s">
        <v>35</v>
      </c>
      <c r="F21" s="37">
        <v>4418</v>
      </c>
      <c r="G21" s="21">
        <v>45060</v>
      </c>
      <c r="H21" s="23">
        <v>0</v>
      </c>
      <c r="I21" s="19" t="s">
        <v>36</v>
      </c>
    </row>
    <row r="22" spans="1:9" ht="70.5" customHeight="1" thickBot="1" x14ac:dyDescent="0.3">
      <c r="A22" s="20">
        <v>45033</v>
      </c>
      <c r="B22" s="22" t="s">
        <v>90</v>
      </c>
      <c r="C22" s="39" t="s">
        <v>29</v>
      </c>
      <c r="D22" s="22" t="s">
        <v>34</v>
      </c>
      <c r="E22" s="36" t="s">
        <v>35</v>
      </c>
      <c r="F22" s="37">
        <v>4747</v>
      </c>
      <c r="G22" s="21">
        <v>45063</v>
      </c>
      <c r="H22" s="23">
        <v>0</v>
      </c>
      <c r="I22" s="19" t="s">
        <v>36</v>
      </c>
    </row>
    <row r="23" spans="1:9" ht="46.5" customHeight="1" thickBot="1" x14ac:dyDescent="0.4">
      <c r="A23" s="54" t="s">
        <v>14</v>
      </c>
      <c r="B23" s="55"/>
      <c r="C23" s="55"/>
      <c r="D23" s="55"/>
      <c r="E23" s="55"/>
      <c r="F23" s="35">
        <f>SUM(F9:F22)</f>
        <v>762731.69</v>
      </c>
      <c r="G23" s="24"/>
      <c r="H23" s="25"/>
      <c r="I23" s="26"/>
    </row>
    <row r="24" spans="1:9" ht="46.5" customHeight="1" x14ac:dyDescent="0.35">
      <c r="A24" s="5" t="s">
        <v>7</v>
      </c>
      <c r="B24" s="56"/>
      <c r="C24" s="56"/>
      <c r="D24" s="56"/>
      <c r="E24" s="56"/>
      <c r="F24" s="57"/>
      <c r="G24" s="58"/>
      <c r="H24" s="11"/>
      <c r="I24" s="59"/>
    </row>
    <row r="25" spans="1:9" ht="50.25" customHeight="1" x14ac:dyDescent="0.35">
      <c r="A25" s="5"/>
      <c r="B25" s="13"/>
      <c r="C25" s="13"/>
      <c r="D25" s="13"/>
      <c r="E25" s="14"/>
      <c r="F25" s="15"/>
      <c r="G25" s="8"/>
      <c r="H25" s="11"/>
      <c r="I25" s="12"/>
    </row>
    <row r="26" spans="1:9" ht="44.25" customHeight="1" x14ac:dyDescent="0.25">
      <c r="A26"/>
      <c r="C26"/>
      <c r="D26"/>
      <c r="E26"/>
      <c r="F26"/>
    </row>
    <row r="27" spans="1:9" ht="44.25" customHeight="1" x14ac:dyDescent="0.25">
      <c r="A27"/>
      <c r="C27"/>
      <c r="D27"/>
      <c r="E27"/>
      <c r="F27"/>
    </row>
    <row r="28" spans="1:9" ht="44.25" customHeight="1" x14ac:dyDescent="0.25">
      <c r="A28"/>
      <c r="C28"/>
      <c r="D28"/>
      <c r="E28"/>
      <c r="F28"/>
    </row>
    <row r="29" spans="1:9" ht="44.25" customHeight="1" x14ac:dyDescent="0.25">
      <c r="A29"/>
      <c r="C29"/>
      <c r="D29"/>
      <c r="E29"/>
      <c r="F29"/>
    </row>
    <row r="30" spans="1:9" ht="44.25" customHeight="1" x14ac:dyDescent="0.25"/>
    <row r="31" spans="1:9" ht="44.25" customHeight="1" x14ac:dyDescent="0.25"/>
    <row r="32" spans="1:9" ht="44.25" customHeight="1" x14ac:dyDescent="0.25"/>
    <row r="33" spans="2:9" ht="44.25" customHeight="1" x14ac:dyDescent="0.25"/>
    <row r="34" spans="2:9" ht="44.25" customHeight="1" x14ac:dyDescent="0.25"/>
    <row r="35" spans="2:9" s="4" customFormat="1" ht="44.25" customHeight="1" x14ac:dyDescent="0.25">
      <c r="B35"/>
      <c r="C35" s="1"/>
      <c r="D35" s="2"/>
      <c r="E35" s="1"/>
      <c r="F35" s="3"/>
      <c r="G35"/>
      <c r="H35"/>
      <c r="I35"/>
    </row>
  </sheetData>
  <autoFilter ref="A8:I23" xr:uid="{474A0AF1-24C5-436C-80D1-E334E147C54A}"/>
  <sortState xmlns:xlrd2="http://schemas.microsoft.com/office/spreadsheetml/2017/richdata2" ref="A9:I22">
    <sortCondition ref="A9:A22"/>
  </sortState>
  <mergeCells count="4">
    <mergeCell ref="A5:I5"/>
    <mergeCell ref="A6:I6"/>
    <mergeCell ref="A7:I7"/>
    <mergeCell ref="A23:E23"/>
  </mergeCells>
  <pageMargins left="1.2598425196850394" right="0.51181102362204722" top="0.55118110236220474" bottom="0.55118110236220474" header="0.31496062992125984" footer="0.31496062992125984"/>
  <pageSetup scale="2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MARZO 2023</vt:lpstr>
      <vt:lpstr>ABRIL 2023</vt:lpstr>
      <vt:lpstr>'ABRIL 2023'!Área_de_impresión</vt:lpstr>
      <vt:lpstr>'MARZO 2023'!Área_de_impresión</vt:lpstr>
      <vt:lpstr>'ABRIL 2023'!Títulos_a_imprimir</vt:lpstr>
      <vt:lpstr>'MARZO 2023'!Títulos_a_imprimir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hmendoza</dc:creator>
  <cp:lastModifiedBy>Damaris Josefina Almonte Perez</cp:lastModifiedBy>
  <cp:lastPrinted>2023-05-08T17:40:31Z</cp:lastPrinted>
  <dcterms:created xsi:type="dcterms:W3CDTF">2014-02-18T20:25:00Z</dcterms:created>
  <dcterms:modified xsi:type="dcterms:W3CDTF">2023-05-08T17:40:54Z</dcterms:modified>
</cp:coreProperties>
</file>