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ra\Desktop\"/>
    </mc:Choice>
  </mc:AlternateContent>
  <xr:revisionPtr revIDLastSave="0" documentId="8_{359981EB-3FC6-4A26-BE17-186107081E5D}" xr6:coauthVersionLast="47" xr6:coauthVersionMax="47" xr10:uidLastSave="{00000000-0000-0000-0000-000000000000}"/>
  <bookViews>
    <workbookView xWindow="-120" yWindow="-120" windowWidth="29040" windowHeight="15840" xr2:uid="{79E82683-7951-4B11-9FE2-55346DC29ADC}"/>
  </bookViews>
  <sheets>
    <sheet name="Exoneraciones" sheetId="1" r:id="rId1"/>
  </sheets>
  <definedNames>
    <definedName name="_xlnm.Print_Area" localSheetId="0">Exoneraciones!$B$1:$J$64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3" i="1"/>
  <c r="J12" i="1"/>
  <c r="J13" i="1"/>
  <c r="I12" i="1"/>
  <c r="I13" i="1"/>
  <c r="J11" i="1"/>
  <c r="I11" i="1"/>
  <c r="J15" i="1"/>
  <c r="J16" i="1"/>
  <c r="J17" i="1"/>
  <c r="J18" i="1"/>
  <c r="J19" i="1"/>
  <c r="J20" i="1"/>
  <c r="J21" i="1"/>
  <c r="J22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J14" i="1"/>
  <c r="I14" i="1"/>
  <c r="C41" i="1" l="1"/>
  <c r="C50" i="1" l="1"/>
  <c r="D41" i="1" l="1"/>
  <c r="D50" i="1" s="1"/>
  <c r="E41" i="1"/>
  <c r="C51" i="1" s="1"/>
  <c r="F41" i="1"/>
  <c r="D51" i="1" s="1"/>
  <c r="G41" i="1"/>
  <c r="C52" i="1" s="1"/>
  <c r="H41" i="1"/>
  <c r="D52" i="1" s="1"/>
  <c r="C53" i="1" l="1"/>
  <c r="D53" i="1"/>
  <c r="J41" i="1"/>
  <c r="I41" i="1"/>
</calcChain>
</file>

<file path=xl/sharedStrings.xml><?xml version="1.0" encoding="utf-8"?>
<sst xmlns="http://schemas.openxmlformats.org/spreadsheetml/2006/main" count="63" uniqueCount="49">
  <si>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</si>
  <si>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</si>
  <si>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</si>
  <si>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</si>
  <si>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</si>
  <si>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</si>
  <si>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 xml:space="preserve">Impuesto a la Transferencia Inmobiliaria </t>
  </si>
  <si>
    <t xml:space="preserve">Anticipo del ISR </t>
  </si>
  <si>
    <t>Impuesto al Patrimonio Inmobiliaria (IPI)</t>
  </si>
  <si>
    <t>Impuesto por Aumento de Capital</t>
  </si>
  <si>
    <t xml:space="preserve">Impuesto sobre Donaciones </t>
  </si>
  <si>
    <t xml:space="preserve">Registro y Conservación de Hipotecas </t>
  </si>
  <si>
    <t>Emisión de Cheques y Pagos por Transferencias Electrónicas</t>
  </si>
  <si>
    <t xml:space="preserve">Autorización de Listado de Suplidores </t>
  </si>
  <si>
    <t>Carnet de Exención de ITBIS a las Zonas Francas (Emisión y Renovación)</t>
  </si>
  <si>
    <t>Autorización de Base Legal de Ley No. 122-05 sobre Asociaciones sin Fines de Lucro</t>
  </si>
  <si>
    <t>Estadísticas de Servicios Ofrecidos de Exoneraciones</t>
  </si>
  <si>
    <t>Tipo de Solicitud de Exoneración</t>
  </si>
  <si>
    <t>ISC a los Seguros</t>
  </si>
  <si>
    <t>Reembolso ISC a los Combustibles</t>
  </si>
  <si>
    <t>Validación de Inversión en la Actividad Cinematográfica</t>
  </si>
  <si>
    <t>ITBIS en Compras Locales</t>
  </si>
  <si>
    <t>Crédito al ISR por Inversión en Energía Renovable</t>
  </si>
  <si>
    <t>Cobro de los Derechos e Impuestos a Vehículos Exonerados</t>
  </si>
  <si>
    <t>Reembarques y/o Nacionalización de Vehículos Exonerados</t>
  </si>
  <si>
    <t>Impuestos Aduanales vía Físico</t>
  </si>
  <si>
    <t>Impuestos Aduanales vía VUCE</t>
  </si>
  <si>
    <t>Ruth de los Santos</t>
  </si>
  <si>
    <t>Directora General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</si>
  <si>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</si>
  <si>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</si>
  <si>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</si>
  <si>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</si>
  <si>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Proporcional a  Vehículos Exonerados</t>
  </si>
  <si>
    <t>Asignación de Placas Oficiales</t>
  </si>
  <si>
    <t>Cambio de Matrícula y Placa de Vehículos Exonerados</t>
  </si>
  <si>
    <t>Mes</t>
  </si>
  <si>
    <t>Resumen Estadísticas de Servicios Ofrecidos de Exoneraciones</t>
  </si>
  <si>
    <t>Cantidad de Solicitudes</t>
  </si>
  <si>
    <t>Impuesto a los Activos*</t>
  </si>
  <si>
    <t>Otros**</t>
  </si>
  <si>
    <t>**Incluye respuesta a comunicaciones recibidas, recursos de reconsideración, recursos jerárquicos, solicitudes de transferencia de vehículo de motor, órdenes de exoneraciones, entre otros.</t>
  </si>
  <si>
    <t>Año 2023</t>
  </si>
  <si>
    <t>Abril - Junio 2023</t>
  </si>
  <si>
    <t>Abril</t>
  </si>
  <si>
    <t>Mayo</t>
  </si>
  <si>
    <t>Junio</t>
  </si>
  <si>
    <t>Reinversión a las Empresa de Proindustria</t>
  </si>
  <si>
    <t>Impuesto Sobre la Renta (ISR)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</si>
</sst>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horizontal="left" indent="2"/>
    </xf>
    <xf numFmtId="0" fontId="3" fillId="0" borderId="0" xfId="0" applyFont="1"/>
    <xf numFmtId="164" fontId="2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Millares" xfId="1" builtinId="3"/>
    <cellStyle name="Millares 10" xfId="3" xr:uid="{1706B978-8E8C-4704-8972-50AAEF99D24C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Abril - Junio 2023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Exoneraciones!$C$50:$C$53</c:f>
              <c:numCache>
                <c:formatCode>_(* #,##0_);_(* \(#,##0\);_(* "-"??_);_(@_)</c:formatCode>
                <c:ptCount val="4"/>
                <c:pt idx="0">
                  <c:v>2513</c:v>
                </c:pt>
                <c:pt idx="1">
                  <c:v>3294</c:v>
                </c:pt>
                <c:pt idx="2">
                  <c:v>2871</c:v>
                </c:pt>
                <c:pt idx="3">
                  <c:v>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Exoneraciones!$D$50:$D$53</c:f>
              <c:numCache>
                <c:formatCode>_(* #,##0_);_(* \(#,##0\);_(* "-"??_);_(@_)</c:formatCode>
                <c:ptCount val="4"/>
                <c:pt idx="0">
                  <c:v>2563</c:v>
                </c:pt>
                <c:pt idx="1">
                  <c:v>3106</c:v>
                </c:pt>
                <c:pt idx="2">
                  <c:v>3182</c:v>
                </c:pt>
                <c:pt idx="3">
                  <c:v>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dimension ref="B2:J67"/>
  <sheetViews>
    <sheetView showGridLines="0" tabSelected="1" topLeftCell="A2" zoomScaleNormal="10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H26" sqref="H26"/>
    </sheetView>
  </sheetViews>
  <sheetFormatPr baseColWidth="10" defaultRowHeight="14.25" x14ac:dyDescent="0.25"/>
  <cols>
    <col min="1" max="1" width="11.42578125" style="1"/>
    <col min="2" max="2" width="38.140625" style="1" customWidth="1"/>
    <col min="3" max="16384" width="11.42578125" style="1"/>
  </cols>
  <sheetData>
    <row r="2" spans="2:10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</row>
    <row r="3" spans="2:10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4" spans="2:10" x14ac:dyDescent="0.25">
      <c r="B4" s="2"/>
      <c r="C4" s="2"/>
      <c r="D4" s="2"/>
      <c r="E4" s="2"/>
      <c r="F4" s="2"/>
      <c r="G4" s="2"/>
      <c r="H4" s="2"/>
      <c r="I4" s="2"/>
      <c r="J4" s="2"/>
    </row>
    <row r="5" spans="2:10" x14ac:dyDescent="0.25">
      <c r="B5" s="17" t="s">
        <v>16</v>
      </c>
      <c r="C5" s="17"/>
      <c r="D5" s="17"/>
      <c r="E5" s="17"/>
      <c r="F5" s="17"/>
      <c r="G5" s="17"/>
      <c r="H5" s="17"/>
      <c r="I5" s="17"/>
      <c r="J5" s="17"/>
    </row>
    <row r="6" spans="2:10" x14ac:dyDescent="0.25">
      <c r="B6" s="17" t="s">
        <v>43</v>
      </c>
      <c r="C6" s="17"/>
      <c r="D6" s="17"/>
      <c r="E6" s="17"/>
      <c r="F6" s="17"/>
      <c r="G6" s="17"/>
      <c r="H6" s="17"/>
      <c r="I6" s="17"/>
      <c r="J6" s="17"/>
    </row>
    <row r="7" spans="2:10" x14ac:dyDescent="0.25">
      <c r="B7" s="2"/>
      <c r="C7" s="2"/>
      <c r="D7" s="2"/>
      <c r="E7" s="2"/>
      <c r="F7" s="2"/>
      <c r="G7" s="2"/>
      <c r="H7" s="2"/>
      <c r="I7" s="2"/>
      <c r="J7" s="2"/>
    </row>
    <row r="8" spans="2:10" ht="15" customHeight="1" x14ac:dyDescent="0.25">
      <c r="B8" s="19" t="s">
        <v>38</v>
      </c>
      <c r="C8" s="19"/>
      <c r="D8" s="19"/>
      <c r="E8" s="19"/>
      <c r="F8" s="19"/>
      <c r="G8" s="19"/>
      <c r="H8" s="19"/>
      <c r="I8" s="19"/>
      <c r="J8" s="19"/>
    </row>
    <row r="9" spans="2:10" x14ac:dyDescent="0.25">
      <c r="B9" s="18" t="s">
        <v>17</v>
      </c>
      <c r="C9" s="19" t="s">
        <v>44</v>
      </c>
      <c r="D9" s="19"/>
      <c r="E9" s="19" t="s">
        <v>45</v>
      </c>
      <c r="F9" s="19"/>
      <c r="G9" s="19" t="s">
        <v>46</v>
      </c>
      <c r="H9" s="19"/>
      <c r="I9" s="19" t="s">
        <v>4</v>
      </c>
      <c r="J9" s="19"/>
    </row>
    <row r="10" spans="2:10" x14ac:dyDescent="0.25">
      <c r="B10" s="18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10" x14ac:dyDescent="0.25">
      <c r="B11" s="6" t="s">
        <v>7</v>
      </c>
      <c r="C11" s="9">
        <v>4</v>
      </c>
      <c r="D11" s="9">
        <v>11</v>
      </c>
      <c r="E11" s="9">
        <v>20</v>
      </c>
      <c r="F11" s="9">
        <v>3</v>
      </c>
      <c r="G11" s="9">
        <v>9</v>
      </c>
      <c r="H11" s="9">
        <v>1</v>
      </c>
      <c r="I11" s="10">
        <f>C11+E11+G11</f>
        <v>33</v>
      </c>
      <c r="J11" s="10">
        <f>D11+F11+H11</f>
        <v>15</v>
      </c>
    </row>
    <row r="12" spans="2:10" x14ac:dyDescent="0.25">
      <c r="B12" s="5" t="s">
        <v>9</v>
      </c>
      <c r="C12" s="9">
        <v>1</v>
      </c>
      <c r="D12" s="9">
        <v>13</v>
      </c>
      <c r="E12" s="9">
        <v>6</v>
      </c>
      <c r="F12" s="9">
        <v>0</v>
      </c>
      <c r="G12" s="9">
        <v>2</v>
      </c>
      <c r="H12" s="9">
        <v>4</v>
      </c>
      <c r="I12" s="10">
        <f t="shared" ref="I12:I13" si="0">C12+E12+G12</f>
        <v>9</v>
      </c>
      <c r="J12" s="10">
        <f t="shared" ref="J12:J13" si="1">D12+F12+H12</f>
        <v>17</v>
      </c>
    </row>
    <row r="13" spans="2:10" ht="28.5" x14ac:dyDescent="0.25">
      <c r="B13" s="5" t="s">
        <v>14</v>
      </c>
      <c r="C13" s="9">
        <v>79</v>
      </c>
      <c r="D13" s="9">
        <v>79</v>
      </c>
      <c r="E13" s="9">
        <v>129</v>
      </c>
      <c r="F13" s="9">
        <v>129</v>
      </c>
      <c r="G13" s="9">
        <v>110</v>
      </c>
      <c r="H13" s="9">
        <v>110</v>
      </c>
      <c r="I13" s="10">
        <f t="shared" si="0"/>
        <v>318</v>
      </c>
      <c r="J13" s="10">
        <f t="shared" si="1"/>
        <v>318</v>
      </c>
    </row>
    <row r="14" spans="2:10" ht="28.5" x14ac:dyDescent="0.25">
      <c r="B14" s="5" t="s">
        <v>22</v>
      </c>
      <c r="C14" s="16">
        <v>38</v>
      </c>
      <c r="D14" s="16">
        <v>71</v>
      </c>
      <c r="E14" s="16">
        <v>51</v>
      </c>
      <c r="F14" s="16">
        <v>69</v>
      </c>
      <c r="G14" s="16">
        <v>62</v>
      </c>
      <c r="H14" s="16">
        <v>73</v>
      </c>
      <c r="I14" s="10">
        <f>C14+E14+G14</f>
        <v>151</v>
      </c>
      <c r="J14" s="10">
        <f>D14+F14+H14</f>
        <v>213</v>
      </c>
    </row>
    <row r="15" spans="2:10" ht="42.75" x14ac:dyDescent="0.25">
      <c r="B15" s="5" t="s">
        <v>15</v>
      </c>
      <c r="C15" s="16">
        <v>0</v>
      </c>
      <c r="D15" s="16">
        <v>3</v>
      </c>
      <c r="E15" s="16">
        <v>0</v>
      </c>
      <c r="F15" s="16">
        <v>2</v>
      </c>
      <c r="G15" s="16">
        <v>0</v>
      </c>
      <c r="H15" s="16">
        <v>4</v>
      </c>
      <c r="I15" s="10">
        <f t="shared" ref="I15:I40" si="2">C15+E15+G15</f>
        <v>0</v>
      </c>
      <c r="J15" s="10">
        <f t="shared" ref="J15:J40" si="3">D15+F15+H15</f>
        <v>9</v>
      </c>
    </row>
    <row r="16" spans="2:10" x14ac:dyDescent="0.25">
      <c r="B16" s="5" t="s">
        <v>21</v>
      </c>
      <c r="C16" s="16">
        <v>975</v>
      </c>
      <c r="D16" s="16">
        <v>976</v>
      </c>
      <c r="E16" s="16">
        <v>1229</v>
      </c>
      <c r="F16" s="16">
        <v>1229</v>
      </c>
      <c r="G16" s="16">
        <v>1289</v>
      </c>
      <c r="H16" s="16">
        <v>1289</v>
      </c>
      <c r="I16" s="10">
        <f t="shared" si="2"/>
        <v>3493</v>
      </c>
      <c r="J16" s="10">
        <f t="shared" si="3"/>
        <v>3494</v>
      </c>
    </row>
    <row r="17" spans="2:10" x14ac:dyDescent="0.25">
      <c r="B17" s="5" t="s">
        <v>8</v>
      </c>
      <c r="C17" s="16">
        <v>83</v>
      </c>
      <c r="D17" s="16">
        <v>119</v>
      </c>
      <c r="E17" s="16">
        <v>109</v>
      </c>
      <c r="F17" s="16">
        <v>77</v>
      </c>
      <c r="G17" s="16">
        <v>90</v>
      </c>
      <c r="H17" s="16">
        <v>96</v>
      </c>
      <c r="I17" s="10">
        <f t="shared" si="2"/>
        <v>282</v>
      </c>
      <c r="J17" s="10">
        <f t="shared" si="3"/>
        <v>292</v>
      </c>
    </row>
    <row r="18" spans="2:10" x14ac:dyDescent="0.25">
      <c r="B18" s="5" t="s">
        <v>6</v>
      </c>
      <c r="C18" s="16">
        <v>173</v>
      </c>
      <c r="D18" s="16">
        <v>210</v>
      </c>
      <c r="E18" s="16">
        <v>223</v>
      </c>
      <c r="F18" s="16">
        <v>168</v>
      </c>
      <c r="G18" s="16">
        <v>230</v>
      </c>
      <c r="H18" s="16">
        <v>225</v>
      </c>
      <c r="I18" s="10">
        <f t="shared" si="2"/>
        <v>626</v>
      </c>
      <c r="J18" s="10">
        <f t="shared" si="3"/>
        <v>603</v>
      </c>
    </row>
    <row r="19" spans="2:10" x14ac:dyDescent="0.25">
      <c r="B19" s="5" t="s">
        <v>10</v>
      </c>
      <c r="C19" s="16">
        <v>1</v>
      </c>
      <c r="D19" s="16">
        <v>4</v>
      </c>
      <c r="E19" s="16">
        <v>2</v>
      </c>
      <c r="F19" s="16">
        <v>3</v>
      </c>
      <c r="G19" s="16">
        <v>2</v>
      </c>
      <c r="H19" s="16">
        <v>3</v>
      </c>
      <c r="I19" s="10">
        <f t="shared" si="2"/>
        <v>5</v>
      </c>
      <c r="J19" s="10">
        <f t="shared" si="3"/>
        <v>10</v>
      </c>
    </row>
    <row r="20" spans="2:10" x14ac:dyDescent="0.25">
      <c r="B20" s="5" t="s">
        <v>39</v>
      </c>
      <c r="C20" s="16">
        <v>82</v>
      </c>
      <c r="D20" s="16">
        <v>81</v>
      </c>
      <c r="E20" s="16">
        <v>129</v>
      </c>
      <c r="F20" s="16">
        <v>83</v>
      </c>
      <c r="G20" s="16">
        <v>48</v>
      </c>
      <c r="H20" s="16">
        <v>113</v>
      </c>
      <c r="I20" s="10">
        <f t="shared" si="2"/>
        <v>259</v>
      </c>
      <c r="J20" s="10">
        <f t="shared" si="3"/>
        <v>277</v>
      </c>
    </row>
    <row r="21" spans="2:10" ht="28.5" x14ac:dyDescent="0.25">
      <c r="B21" s="5" t="s">
        <v>12</v>
      </c>
      <c r="C21" s="16">
        <v>5</v>
      </c>
      <c r="D21" s="16">
        <v>8</v>
      </c>
      <c r="E21" s="16">
        <v>28</v>
      </c>
      <c r="F21" s="16">
        <v>3</v>
      </c>
      <c r="G21" s="16">
        <v>10</v>
      </c>
      <c r="H21" s="16">
        <v>30</v>
      </c>
      <c r="I21" s="10">
        <f t="shared" si="2"/>
        <v>43</v>
      </c>
      <c r="J21" s="10">
        <f t="shared" si="3"/>
        <v>41</v>
      </c>
    </row>
    <row r="22" spans="2:10" x14ac:dyDescent="0.25">
      <c r="B22" s="5" t="s">
        <v>11</v>
      </c>
      <c r="C22" s="16">
        <v>4</v>
      </c>
      <c r="D22" s="16">
        <v>7</v>
      </c>
      <c r="E22" s="16">
        <v>5</v>
      </c>
      <c r="F22" s="16">
        <v>5</v>
      </c>
      <c r="G22" s="16">
        <v>7</v>
      </c>
      <c r="H22" s="16">
        <v>3</v>
      </c>
      <c r="I22" s="10">
        <f t="shared" si="2"/>
        <v>16</v>
      </c>
      <c r="J22" s="10">
        <f t="shared" si="3"/>
        <v>15</v>
      </c>
    </row>
    <row r="23" spans="2:10" x14ac:dyDescent="0.25">
      <c r="B23" s="5" t="s">
        <v>18</v>
      </c>
      <c r="C23" s="16">
        <v>84</v>
      </c>
      <c r="D23" s="16">
        <v>84</v>
      </c>
      <c r="E23" s="16">
        <v>123</v>
      </c>
      <c r="F23" s="16">
        <v>123</v>
      </c>
      <c r="G23" s="16">
        <v>101</v>
      </c>
      <c r="H23" s="16">
        <v>101</v>
      </c>
      <c r="I23" s="10">
        <f t="shared" si="2"/>
        <v>308</v>
      </c>
      <c r="J23" s="10">
        <f>D23+F23+H23</f>
        <v>308</v>
      </c>
    </row>
    <row r="24" spans="2:10" x14ac:dyDescent="0.25">
      <c r="B24" s="5" t="s">
        <v>48</v>
      </c>
      <c r="C24" s="16">
        <v>71</v>
      </c>
      <c r="D24" s="16">
        <v>26</v>
      </c>
      <c r="E24" s="16">
        <v>92</v>
      </c>
      <c r="F24" s="16">
        <v>63</v>
      </c>
      <c r="G24" s="16">
        <v>41</v>
      </c>
      <c r="H24" s="16">
        <v>83</v>
      </c>
      <c r="I24" s="10">
        <f t="shared" si="2"/>
        <v>204</v>
      </c>
      <c r="J24" s="10">
        <f t="shared" si="3"/>
        <v>172</v>
      </c>
    </row>
    <row r="25" spans="2:10" x14ac:dyDescent="0.25">
      <c r="B25" s="5" t="s">
        <v>13</v>
      </c>
      <c r="C25" s="16">
        <v>3</v>
      </c>
      <c r="D25" s="16">
        <v>7</v>
      </c>
      <c r="E25" s="16">
        <v>4</v>
      </c>
      <c r="F25" s="16">
        <v>0</v>
      </c>
      <c r="G25" s="16">
        <v>4</v>
      </c>
      <c r="H25" s="16">
        <v>7</v>
      </c>
      <c r="I25" s="10">
        <f t="shared" si="2"/>
        <v>11</v>
      </c>
      <c r="J25" s="10">
        <f t="shared" si="3"/>
        <v>14</v>
      </c>
    </row>
    <row r="26" spans="2:10" ht="28.5" x14ac:dyDescent="0.25">
      <c r="B26" s="5" t="s">
        <v>20</v>
      </c>
      <c r="C26" s="16">
        <v>5</v>
      </c>
      <c r="D26" s="16">
        <v>16</v>
      </c>
      <c r="E26" s="16">
        <v>1</v>
      </c>
      <c r="F26" s="16">
        <v>0</v>
      </c>
      <c r="G26" s="16">
        <v>12</v>
      </c>
      <c r="H26" s="16">
        <v>13</v>
      </c>
      <c r="I26" s="10">
        <f t="shared" si="2"/>
        <v>18</v>
      </c>
      <c r="J26" s="10">
        <f t="shared" si="3"/>
        <v>29</v>
      </c>
    </row>
    <row r="27" spans="2:10" ht="28.5" x14ac:dyDescent="0.25">
      <c r="B27" s="5" t="s">
        <v>47</v>
      </c>
      <c r="C27" s="16">
        <v>5</v>
      </c>
      <c r="D27" s="16">
        <v>5</v>
      </c>
      <c r="E27" s="16">
        <v>2</v>
      </c>
      <c r="F27" s="16">
        <v>2</v>
      </c>
      <c r="G27" s="16">
        <v>0</v>
      </c>
      <c r="H27" s="16">
        <v>0</v>
      </c>
      <c r="I27" s="10">
        <v>0</v>
      </c>
      <c r="J27" s="10">
        <f t="shared" si="3"/>
        <v>7</v>
      </c>
    </row>
    <row r="28" spans="2:10" x14ac:dyDescent="0.25">
      <c r="B28" s="5" t="s">
        <v>19</v>
      </c>
      <c r="C28" s="16">
        <v>13</v>
      </c>
      <c r="D28" s="16">
        <v>11</v>
      </c>
      <c r="E28" s="16">
        <v>17</v>
      </c>
      <c r="F28" s="16">
        <v>9</v>
      </c>
      <c r="G28" s="16">
        <v>12</v>
      </c>
      <c r="H28" s="16">
        <v>23</v>
      </c>
      <c r="I28" s="10">
        <f t="shared" si="2"/>
        <v>42</v>
      </c>
      <c r="J28" s="10">
        <f t="shared" si="3"/>
        <v>43</v>
      </c>
    </row>
    <row r="29" spans="2:10" ht="28.5" x14ac:dyDescent="0.25">
      <c r="B29" s="5" t="s">
        <v>29</v>
      </c>
      <c r="C29" s="16">
        <v>33</v>
      </c>
      <c r="D29" s="16">
        <v>58</v>
      </c>
      <c r="E29" s="16">
        <v>23</v>
      </c>
      <c r="F29" s="16">
        <v>36</v>
      </c>
      <c r="G29" s="16">
        <v>17</v>
      </c>
      <c r="H29" s="16">
        <v>2</v>
      </c>
      <c r="I29" s="10">
        <f t="shared" si="2"/>
        <v>73</v>
      </c>
      <c r="J29" s="10">
        <f t="shared" si="3"/>
        <v>96</v>
      </c>
    </row>
    <row r="30" spans="2:10" ht="28.5" x14ac:dyDescent="0.25">
      <c r="B30" s="5" t="s">
        <v>30</v>
      </c>
      <c r="C30" s="16">
        <v>53</v>
      </c>
      <c r="D30" s="16">
        <v>55</v>
      </c>
      <c r="E30" s="16">
        <v>91</v>
      </c>
      <c r="F30" s="16">
        <v>78</v>
      </c>
      <c r="G30" s="16">
        <v>70</v>
      </c>
      <c r="H30" s="16">
        <v>75</v>
      </c>
      <c r="I30" s="10">
        <f t="shared" si="2"/>
        <v>214</v>
      </c>
      <c r="J30" s="10">
        <f t="shared" si="3"/>
        <v>208</v>
      </c>
    </row>
    <row r="31" spans="2:10" x14ac:dyDescent="0.25">
      <c r="B31" s="5" t="s">
        <v>31</v>
      </c>
      <c r="C31" s="16">
        <v>11</v>
      </c>
      <c r="D31" s="16">
        <v>10</v>
      </c>
      <c r="E31" s="16">
        <v>20</v>
      </c>
      <c r="F31" s="16">
        <v>15</v>
      </c>
      <c r="G31" s="16">
        <v>8</v>
      </c>
      <c r="H31" s="16">
        <v>14</v>
      </c>
      <c r="I31" s="10">
        <f t="shared" si="2"/>
        <v>39</v>
      </c>
      <c r="J31" s="10">
        <f t="shared" si="3"/>
        <v>39</v>
      </c>
    </row>
    <row r="32" spans="2:10" ht="28.5" x14ac:dyDescent="0.25">
      <c r="B32" s="5" t="s">
        <v>32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0">
        <f t="shared" si="2"/>
        <v>0</v>
      </c>
      <c r="J32" s="10">
        <f t="shared" si="3"/>
        <v>0</v>
      </c>
    </row>
    <row r="33" spans="2:10" ht="28.5" x14ac:dyDescent="0.25">
      <c r="B33" s="5" t="s">
        <v>23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0">
        <f t="shared" si="2"/>
        <v>0</v>
      </c>
      <c r="J33" s="10">
        <f t="shared" si="3"/>
        <v>0</v>
      </c>
    </row>
    <row r="34" spans="2:10" ht="28.5" x14ac:dyDescent="0.25">
      <c r="B34" s="5" t="s">
        <v>33</v>
      </c>
      <c r="C34" s="16">
        <v>0</v>
      </c>
      <c r="D34" s="16">
        <v>0</v>
      </c>
      <c r="E34" s="16">
        <v>3</v>
      </c>
      <c r="F34" s="16">
        <v>2</v>
      </c>
      <c r="G34" s="16">
        <v>1</v>
      </c>
      <c r="H34" s="16">
        <v>2</v>
      </c>
      <c r="I34" s="10">
        <f t="shared" si="2"/>
        <v>4</v>
      </c>
      <c r="J34" s="10">
        <f t="shared" si="3"/>
        <v>4</v>
      </c>
    </row>
    <row r="35" spans="2:10" ht="28.5" x14ac:dyDescent="0.25">
      <c r="B35" s="5" t="s">
        <v>24</v>
      </c>
      <c r="C35" s="16">
        <v>0</v>
      </c>
      <c r="D35" s="16">
        <v>0</v>
      </c>
      <c r="E35" s="16">
        <v>2</v>
      </c>
      <c r="F35" s="16">
        <v>2</v>
      </c>
      <c r="G35" s="16">
        <v>2</v>
      </c>
      <c r="H35" s="16">
        <v>1</v>
      </c>
      <c r="I35" s="10">
        <f t="shared" si="2"/>
        <v>4</v>
      </c>
      <c r="J35" s="10">
        <f t="shared" si="3"/>
        <v>3</v>
      </c>
    </row>
    <row r="36" spans="2:10" ht="28.5" x14ac:dyDescent="0.25">
      <c r="B36" s="5" t="s">
        <v>35</v>
      </c>
      <c r="C36" s="16">
        <v>0</v>
      </c>
      <c r="D36" s="16">
        <v>0</v>
      </c>
      <c r="E36" s="16">
        <v>3</v>
      </c>
      <c r="F36" s="16">
        <v>1</v>
      </c>
      <c r="G36" s="16">
        <v>1</v>
      </c>
      <c r="H36" s="16">
        <v>2</v>
      </c>
      <c r="I36" s="10">
        <f t="shared" si="2"/>
        <v>4</v>
      </c>
      <c r="J36" s="10">
        <f t="shared" si="3"/>
        <v>3</v>
      </c>
    </row>
    <row r="37" spans="2:10" x14ac:dyDescent="0.25">
      <c r="B37" s="5" t="s">
        <v>34</v>
      </c>
      <c r="C37" s="16">
        <v>3</v>
      </c>
      <c r="D37" s="16">
        <v>2</v>
      </c>
      <c r="E37" s="16">
        <v>1</v>
      </c>
      <c r="F37" s="16">
        <v>1</v>
      </c>
      <c r="G37" s="16">
        <v>4</v>
      </c>
      <c r="H37" s="16">
        <v>5</v>
      </c>
      <c r="I37" s="10">
        <f t="shared" si="2"/>
        <v>8</v>
      </c>
      <c r="J37" s="10">
        <f t="shared" si="3"/>
        <v>8</v>
      </c>
    </row>
    <row r="38" spans="2:10" x14ac:dyDescent="0.25">
      <c r="B38" s="5" t="s">
        <v>25</v>
      </c>
      <c r="C38" s="16">
        <v>0</v>
      </c>
      <c r="D38" s="16">
        <v>32</v>
      </c>
      <c r="E38" s="16">
        <v>0</v>
      </c>
      <c r="F38" s="16">
        <v>0</v>
      </c>
      <c r="G38" s="16">
        <v>19</v>
      </c>
      <c r="H38" s="16">
        <v>9</v>
      </c>
      <c r="I38" s="10">
        <f t="shared" si="2"/>
        <v>19</v>
      </c>
      <c r="J38" s="10">
        <f t="shared" si="3"/>
        <v>41</v>
      </c>
    </row>
    <row r="39" spans="2:10" x14ac:dyDescent="0.25">
      <c r="B39" s="5" t="s">
        <v>26</v>
      </c>
      <c r="C39" s="16">
        <v>785</v>
      </c>
      <c r="D39" s="16">
        <v>675</v>
      </c>
      <c r="E39" s="16">
        <v>981</v>
      </c>
      <c r="F39" s="16">
        <v>1000</v>
      </c>
      <c r="G39" s="16">
        <v>715</v>
      </c>
      <c r="H39" s="16">
        <v>891</v>
      </c>
      <c r="I39" s="10">
        <f t="shared" si="2"/>
        <v>2481</v>
      </c>
      <c r="J39" s="10">
        <f t="shared" si="3"/>
        <v>2566</v>
      </c>
    </row>
    <row r="40" spans="2:10" x14ac:dyDescent="0.25">
      <c r="B40" s="5" t="s">
        <v>40</v>
      </c>
      <c r="C40" s="16">
        <v>2</v>
      </c>
      <c r="D40" s="16">
        <v>0</v>
      </c>
      <c r="E40" s="16">
        <v>0</v>
      </c>
      <c r="F40" s="16">
        <v>3</v>
      </c>
      <c r="G40" s="16">
        <v>5</v>
      </c>
      <c r="H40" s="16">
        <v>3</v>
      </c>
      <c r="I40" s="10">
        <f t="shared" si="2"/>
        <v>7</v>
      </c>
      <c r="J40" s="10">
        <f t="shared" si="3"/>
        <v>6</v>
      </c>
    </row>
    <row r="41" spans="2:10" x14ac:dyDescent="0.25">
      <c r="B41" s="8" t="s">
        <v>4</v>
      </c>
      <c r="C41" s="11">
        <f t="shared" ref="C41:H41" si="4">SUM(C11:C40)</f>
        <v>2513</v>
      </c>
      <c r="D41" s="11">
        <f t="shared" si="4"/>
        <v>2563</v>
      </c>
      <c r="E41" s="11">
        <f t="shared" si="4"/>
        <v>3294</v>
      </c>
      <c r="F41" s="11">
        <f t="shared" si="4"/>
        <v>3106</v>
      </c>
      <c r="G41" s="11">
        <f t="shared" si="4"/>
        <v>2871</v>
      </c>
      <c r="H41" s="11">
        <f t="shared" si="4"/>
        <v>3182</v>
      </c>
      <c r="I41" s="12">
        <f>+C41+E41+G41</f>
        <v>8678</v>
      </c>
      <c r="J41" s="12">
        <f>+D41+F41+H41</f>
        <v>8851</v>
      </c>
    </row>
    <row r="42" spans="2:10" x14ac:dyDescent="0.25">
      <c r="B42" s="21" t="s">
        <v>5</v>
      </c>
      <c r="C42" s="21"/>
      <c r="D42" s="21"/>
      <c r="E42" s="21"/>
      <c r="F42" s="21"/>
      <c r="G42" s="21"/>
      <c r="H42" s="21"/>
      <c r="I42" s="21"/>
      <c r="J42" s="21"/>
    </row>
    <row r="43" spans="2:10" ht="26.25" customHeight="1" x14ac:dyDescent="0.25">
      <c r="B43" s="22" t="s">
        <v>41</v>
      </c>
      <c r="C43" s="22"/>
      <c r="D43" s="22"/>
      <c r="E43" s="22"/>
      <c r="F43" s="22"/>
      <c r="G43" s="22"/>
      <c r="H43" s="22"/>
      <c r="I43" s="22"/>
      <c r="J43" s="22"/>
    </row>
    <row r="44" spans="2:10" x14ac:dyDescent="0.25">
      <c r="C44" s="7"/>
      <c r="D44" s="7"/>
      <c r="E44" s="7"/>
      <c r="F44" s="7"/>
      <c r="G44" s="7"/>
      <c r="H44" s="7"/>
      <c r="I44" s="7"/>
    </row>
    <row r="46" spans="2:10" x14ac:dyDescent="0.25">
      <c r="B46" s="17" t="s">
        <v>37</v>
      </c>
      <c r="C46" s="17"/>
      <c r="D46" s="17"/>
      <c r="E46" s="7"/>
      <c r="F46" s="7"/>
      <c r="G46" s="7"/>
      <c r="H46" s="7"/>
      <c r="I46" s="7"/>
      <c r="J46" s="7"/>
    </row>
    <row r="47" spans="2:10" ht="15" customHeight="1" x14ac:dyDescent="0.25">
      <c r="B47" s="27" t="s">
        <v>42</v>
      </c>
      <c r="C47" s="27"/>
      <c r="D47" s="27"/>
    </row>
    <row r="48" spans="2:10" x14ac:dyDescent="0.25">
      <c r="B48" s="23" t="s">
        <v>36</v>
      </c>
      <c r="C48" s="25" t="s">
        <v>38</v>
      </c>
      <c r="D48" s="26"/>
    </row>
    <row r="49" spans="2:10" x14ac:dyDescent="0.25">
      <c r="B49" s="24"/>
      <c r="C49" s="3" t="s">
        <v>2</v>
      </c>
      <c r="D49" s="3" t="s">
        <v>3</v>
      </c>
    </row>
    <row r="50" spans="2:10" x14ac:dyDescent="0.25">
      <c r="B50" s="14" t="s">
        <v>44</v>
      </c>
      <c r="C50" s="4">
        <f>+C41</f>
        <v>2513</v>
      </c>
      <c r="D50" s="4">
        <f>+D41</f>
        <v>2563</v>
      </c>
    </row>
    <row r="51" spans="2:10" x14ac:dyDescent="0.25">
      <c r="B51" s="14" t="s">
        <v>45</v>
      </c>
      <c r="C51" s="4">
        <f>+E41</f>
        <v>3294</v>
      </c>
      <c r="D51" s="4">
        <f>+F41</f>
        <v>3106</v>
      </c>
    </row>
    <row r="52" spans="2:10" x14ac:dyDescent="0.25">
      <c r="B52" s="14" t="s">
        <v>46</v>
      </c>
      <c r="C52" s="4">
        <f>+G41</f>
        <v>2871</v>
      </c>
      <c r="D52" s="4">
        <f>+H41</f>
        <v>3182</v>
      </c>
    </row>
    <row r="53" spans="2:10" x14ac:dyDescent="0.25">
      <c r="B53" s="8" t="s">
        <v>4</v>
      </c>
      <c r="C53" s="11">
        <f>SUM(C50:C52)</f>
        <v>8678</v>
      </c>
      <c r="D53" s="11">
        <f>SUM(D50:D52)</f>
        <v>8851</v>
      </c>
    </row>
    <row r="59" spans="2:10" x14ac:dyDescent="0.25">
      <c r="C59" s="7"/>
    </row>
    <row r="62" spans="2:10" x14ac:dyDescent="0.25">
      <c r="C62" s="13"/>
      <c r="D62" s="13"/>
      <c r="E62" s="13"/>
      <c r="F62" s="13"/>
      <c r="G62" s="13"/>
    </row>
    <row r="63" spans="2:10" x14ac:dyDescent="0.25">
      <c r="C63" s="20" t="s">
        <v>27</v>
      </c>
      <c r="D63" s="20"/>
      <c r="E63" s="20"/>
      <c r="F63" s="20"/>
      <c r="G63" s="20"/>
      <c r="H63" s="15"/>
      <c r="I63" s="15"/>
      <c r="J63" s="15"/>
    </row>
    <row r="64" spans="2:10" x14ac:dyDescent="0.25">
      <c r="C64" s="17" t="s">
        <v>28</v>
      </c>
      <c r="D64" s="17"/>
      <c r="E64" s="17"/>
      <c r="F64" s="17"/>
      <c r="G64" s="17"/>
      <c r="H64" s="15"/>
      <c r="I64" s="15"/>
      <c r="J64" s="15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</sheetData>
  <mergeCells count="18">
    <mergeCell ref="C63:G63"/>
    <mergeCell ref="C64:G64"/>
    <mergeCell ref="B42:J42"/>
    <mergeCell ref="B43:J43"/>
    <mergeCell ref="B48:B49"/>
    <mergeCell ref="C48:D48"/>
    <mergeCell ref="B47:D47"/>
    <mergeCell ref="B46:D46"/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Paola Gissel Rivera Perez</cp:lastModifiedBy>
  <cp:lastPrinted>2023-07-06T16:31:02Z</cp:lastPrinted>
  <dcterms:created xsi:type="dcterms:W3CDTF">2022-02-09T21:16:54Z</dcterms:created>
  <dcterms:modified xsi:type="dcterms:W3CDTF">2023-07-12T14:18:52Z</dcterms:modified>
</cp:coreProperties>
</file>