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3\"/>
    </mc:Choice>
  </mc:AlternateContent>
  <xr:revisionPtr revIDLastSave="0" documentId="13_ncr:1_{7F18196E-A143-42EB-860E-18194CD350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 2023" sheetId="3" r:id="rId1"/>
  </sheets>
  <definedNames>
    <definedName name="_xlnm.Print_Area" localSheetId="0">'SEPTIEMBRE 2023'!$A$3:$P$105</definedName>
    <definedName name="_xlnm.Print_Titles" localSheetId="0">'SEPTIEMBRE 2023'!$2:$13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<sst xmlns="http://schemas.openxmlformats.org/spreadsheetml/2006/main" count="105" uniqueCount="104">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</sst>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914399</xdr:colOff>
      <xdr:row>2</xdr:row>
      <xdr:rowOff>38099</xdr:rowOff>
    </xdr:from>
    <xdr:to>
      <xdr:col>5</xdr:col>
      <xdr:colOff>200025</xdr:colOff>
      <xdr:row>7</xdr:row>
      <xdr:rowOff>66673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029449" y="123824"/>
          <a:ext cx="1295401" cy="10858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H4" sqref="H4"/>
    </sheetView>
  </sheetViews>
  <sheetFormatPr baseColWidth="10" defaultColWidth="9.140625" defaultRowHeight="15" x14ac:dyDescent="0.25"/>
  <cols>
    <col min="1" max="1" width="59.85546875" customWidth="1"/>
    <col min="2" max="2" width="16" customWidth="1"/>
    <col min="3" max="3" width="15.85546875" customWidth="1"/>
    <col min="4" max="4" width="14.7109375" customWidth="1"/>
    <col min="5" max="5" width="15.42578125" customWidth="1"/>
    <col min="6" max="6" width="12.5703125" customWidth="1"/>
    <col min="7" max="7" width="13" customWidth="1"/>
    <col min="8" max="8" width="14" customWidth="1"/>
    <col min="9" max="9" width="12.85546875" customWidth="1"/>
    <col min="10" max="10" width="13.42578125" customWidth="1"/>
    <col min="11" max="11" width="14.85546875" customWidth="1"/>
    <col min="12" max="12" width="15.28515625" customWidth="1"/>
    <col min="13" max="13" width="14.5703125" hidden="1" customWidth="1"/>
    <col min="14" max="14" width="15.42578125" hidden="1" customWidth="1"/>
    <col min="15" max="15" width="13" hidden="1" customWidth="1"/>
    <col min="16" max="16" width="15.710937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21" customHeight="1" x14ac:dyDescent="0.25">
      <c r="A9" s="32" t="s">
        <v>90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6.5" customHeight="1" x14ac:dyDescent="0.25">
      <c r="A11" s="33" t="s">
        <v>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92</v>
      </c>
      <c r="C13" s="25" t="s">
        <v>93</v>
      </c>
      <c r="D13" s="25" t="s">
        <v>77</v>
      </c>
      <c r="E13" s="25" t="s">
        <v>78</v>
      </c>
      <c r="F13" s="25" t="s">
        <v>79</v>
      </c>
      <c r="G13" s="25" t="s">
        <v>80</v>
      </c>
      <c r="H13" s="25" t="s">
        <v>81</v>
      </c>
      <c r="I13" s="25" t="s">
        <v>82</v>
      </c>
      <c r="J13" s="25" t="s">
        <v>83</v>
      </c>
      <c r="K13" s="25" t="s">
        <v>84</v>
      </c>
      <c r="L13" s="25" t="s">
        <v>85</v>
      </c>
      <c r="M13" s="25" t="s">
        <v>86</v>
      </c>
      <c r="N13" s="25" t="s">
        <v>87</v>
      </c>
      <c r="O13" s="25" t="s">
        <v>88</v>
      </c>
      <c r="P13" s="25" t="s">
        <v>89</v>
      </c>
    </row>
    <row r="14" spans="1:16" x14ac:dyDescent="0.25">
      <c r="A14" s="1" t="s">
        <v>1</v>
      </c>
      <c r="B14" s="14">
        <f>+B15+B21+B31+B41+B49+B57+B67+B72+B75</f>
        <v>158062578</v>
      </c>
      <c r="C14" s="14">
        <f>+C15+C21+C31+C41+C49+C57+C67+C72+C75</f>
        <v>10707556.620000001</v>
      </c>
      <c r="D14" s="14">
        <f>+D15+D21+D31+D41+D49+D57+D67+D72+D75</f>
        <v>4422833.75</v>
      </c>
      <c r="E14" s="14">
        <f t="shared" ref="E14" si="0">+E15+E21+E31+E41+E49+E57+E67+E72+E75</f>
        <v>4955289.5599999996</v>
      </c>
      <c r="F14" s="14">
        <f t="shared" ref="F14:O14" si="1">+F15+F21+F31+F41+F49+F57+F67+F72+F75</f>
        <v>4733619.17</v>
      </c>
      <c r="G14" s="14">
        <f t="shared" si="1"/>
        <v>7982084.6899999995</v>
      </c>
      <c r="H14" s="14">
        <f t="shared" si="1"/>
        <v>5085351.8099999996</v>
      </c>
      <c r="I14" s="14">
        <f t="shared" si="1"/>
        <v>4991753.6399999997</v>
      </c>
      <c r="J14" s="14">
        <f t="shared" si="1"/>
        <v>6670502.7599999998</v>
      </c>
      <c r="K14" s="14">
        <f t="shared" si="1"/>
        <v>6355664.9199999999</v>
      </c>
      <c r="L14" s="14">
        <f t="shared" si="1"/>
        <v>5782756.7999999998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50979857.100000001</v>
      </c>
    </row>
    <row r="15" spans="1:16" x14ac:dyDescent="0.25">
      <c r="A15" s="2" t="s">
        <v>2</v>
      </c>
      <c r="B15" s="7">
        <f>SUM(B16:B20)</f>
        <v>75094950</v>
      </c>
      <c r="C15" s="7">
        <f>SUM(C16:C20)</f>
        <v>3337858.5</v>
      </c>
      <c r="D15" s="7">
        <f t="shared" ref="D15:E15" si="3">SUM(D16:D20)</f>
        <v>4248995.95</v>
      </c>
      <c r="E15" s="7">
        <f t="shared" si="3"/>
        <v>4459733.55</v>
      </c>
      <c r="F15" s="7">
        <f t="shared" ref="F15:O15" si="4">SUM(F16:F20)</f>
        <v>4309553.3499999996</v>
      </c>
      <c r="G15" s="7">
        <f t="shared" si="4"/>
        <v>7660584.4699999997</v>
      </c>
      <c r="H15" s="7">
        <f t="shared" si="4"/>
        <v>4560210.88</v>
      </c>
      <c r="I15" s="7">
        <f t="shared" si="4"/>
        <v>4673578.17</v>
      </c>
      <c r="J15" s="7">
        <f t="shared" si="4"/>
        <v>4894286.4399999995</v>
      </c>
      <c r="K15" s="7">
        <f t="shared" si="4"/>
        <v>4735576.1099999994</v>
      </c>
      <c r="L15" s="7">
        <f t="shared" si="4"/>
        <v>5304982.18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44847501.100000001</v>
      </c>
    </row>
    <row r="16" spans="1:16" ht="15" customHeight="1" x14ac:dyDescent="0.25">
      <c r="A16" s="4" t="s">
        <v>3</v>
      </c>
      <c r="B16" s="11">
        <v>43705000</v>
      </c>
      <c r="C16" s="11">
        <v>6162083.3300000001</v>
      </c>
      <c r="D16" s="11">
        <v>3386166.67</v>
      </c>
      <c r="E16" s="11">
        <v>3561515.38</v>
      </c>
      <c r="F16" s="11">
        <v>3403652.67</v>
      </c>
      <c r="G16" s="11">
        <v>3420486</v>
      </c>
      <c r="H16" s="11">
        <v>3560486</v>
      </c>
      <c r="I16" s="11">
        <v>3690486</v>
      </c>
      <c r="J16" s="11">
        <v>3865486</v>
      </c>
      <c r="K16" s="11">
        <v>3748174.05</v>
      </c>
      <c r="L16" s="11">
        <v>3830000</v>
      </c>
      <c r="M16" s="11">
        <v>0</v>
      </c>
      <c r="N16" s="11">
        <v>0</v>
      </c>
      <c r="O16" s="11">
        <v>0</v>
      </c>
      <c r="P16" s="11">
        <f>SUM(D16:O16)</f>
        <v>32466452.77</v>
      </c>
    </row>
    <row r="17" spans="1:37" ht="15" customHeight="1" x14ac:dyDescent="0.25">
      <c r="A17" s="4" t="s">
        <v>4</v>
      </c>
      <c r="B17" s="11">
        <v>24758750</v>
      </c>
      <c r="C17" s="11">
        <v>-3497833.34</v>
      </c>
      <c r="D17" s="11">
        <v>379000</v>
      </c>
      <c r="E17" s="11">
        <v>394333.33</v>
      </c>
      <c r="F17" s="11">
        <v>399000</v>
      </c>
      <c r="G17" s="11">
        <v>3722950</v>
      </c>
      <c r="H17" s="11">
        <v>459000</v>
      </c>
      <c r="I17" s="11">
        <v>423000</v>
      </c>
      <c r="J17" s="11">
        <v>443000</v>
      </c>
      <c r="K17" s="11">
        <v>423000</v>
      </c>
      <c r="L17" s="11">
        <v>423000</v>
      </c>
      <c r="M17" s="11">
        <v>0</v>
      </c>
      <c r="N17" s="11">
        <v>0</v>
      </c>
      <c r="O17" s="11">
        <v>0</v>
      </c>
      <c r="P17" s="11">
        <f>SUM(D17:O17)</f>
        <v>7066283.3300000001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-400000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585800.43999999994</v>
      </c>
      <c r="K19" s="8">
        <v>564402.06000000006</v>
      </c>
      <c r="L19" s="8">
        <v>484742.12</v>
      </c>
      <c r="M19" s="8">
        <v>0</v>
      </c>
      <c r="N19" s="8">
        <v>0</v>
      </c>
      <c r="O19" s="8">
        <v>0</v>
      </c>
      <c r="P19" s="11">
        <f>SUM(D19:O19)</f>
        <v>1634944.62</v>
      </c>
    </row>
    <row r="20" spans="1:37" ht="15" customHeight="1" x14ac:dyDescent="0.25">
      <c r="A20" s="4" t="s">
        <v>6</v>
      </c>
      <c r="B20" s="11">
        <v>5631200</v>
      </c>
      <c r="C20" s="11">
        <v>1073608.51</v>
      </c>
      <c r="D20" s="11">
        <v>483829.28</v>
      </c>
      <c r="E20" s="11">
        <v>503884.84</v>
      </c>
      <c r="F20" s="11">
        <v>506900.68</v>
      </c>
      <c r="G20" s="11">
        <v>517148.47</v>
      </c>
      <c r="H20" s="11">
        <v>540724.88</v>
      </c>
      <c r="I20" s="11">
        <v>560092.17000000004</v>
      </c>
      <c r="J20" s="11">
        <v>0</v>
      </c>
      <c r="K20" s="11">
        <v>0</v>
      </c>
      <c r="L20" s="11">
        <v>567240.06000000006</v>
      </c>
      <c r="M20" s="11">
        <v>0</v>
      </c>
      <c r="N20" s="11">
        <v>0</v>
      </c>
      <c r="O20" s="11">
        <v>0</v>
      </c>
      <c r="P20" s="11">
        <f>SUM(D20:O20)</f>
        <v>3679820.38</v>
      </c>
    </row>
    <row r="21" spans="1:37" x14ac:dyDescent="0.25">
      <c r="A21" s="2" t="s">
        <v>7</v>
      </c>
      <c r="B21" s="7">
        <f>SUM(B22:B30)</f>
        <v>59065628</v>
      </c>
      <c r="C21" s="7">
        <f>SUM(C22:C30)</f>
        <v>7369698.1200000001</v>
      </c>
      <c r="D21" s="7">
        <f t="shared" ref="D21:E21" si="6">SUM(D22:D30)</f>
        <v>16837.8</v>
      </c>
      <c r="E21" s="7">
        <f t="shared" si="6"/>
        <v>337556.00999999995</v>
      </c>
      <c r="F21" s="7">
        <f t="shared" ref="F21:O21" si="7">SUM(F22:F30)</f>
        <v>18598.420000000002</v>
      </c>
      <c r="G21" s="7">
        <f t="shared" si="7"/>
        <v>109844.22</v>
      </c>
      <c r="H21" s="7">
        <f t="shared" si="7"/>
        <v>292494.93</v>
      </c>
      <c r="I21" s="7">
        <f t="shared" si="7"/>
        <v>88327.47</v>
      </c>
      <c r="J21" s="7">
        <f t="shared" si="7"/>
        <v>83145.679999999993</v>
      </c>
      <c r="K21" s="7">
        <f t="shared" si="7"/>
        <v>873173.37</v>
      </c>
      <c r="L21" s="7">
        <f t="shared" si="7"/>
        <v>20684.54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1840662.44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24927.7</v>
      </c>
      <c r="G22" s="11">
        <v>7334.95</v>
      </c>
      <c r="H22" s="11">
        <v>4831.87</v>
      </c>
      <c r="I22" s="11">
        <v>13103.57</v>
      </c>
      <c r="J22" s="11">
        <v>7139.6</v>
      </c>
      <c r="K22" s="11">
        <v>9688.42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67026.11</v>
      </c>
    </row>
    <row r="23" spans="1:37" x14ac:dyDescent="0.25">
      <c r="A23" s="4" t="s">
        <v>9</v>
      </c>
      <c r="B23" s="11">
        <v>1000000</v>
      </c>
      <c r="C23" s="11">
        <v>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0</v>
      </c>
      <c r="D24" s="8">
        <v>0</v>
      </c>
      <c r="E24" s="8">
        <v>209364.83</v>
      </c>
      <c r="F24" s="8">
        <v>0</v>
      </c>
      <c r="G24" s="8">
        <v>0</v>
      </c>
      <c r="H24" s="8">
        <v>175738.8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385103.63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50837.86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50837.86</v>
      </c>
    </row>
    <row r="26" spans="1:37" x14ac:dyDescent="0.25">
      <c r="A26" s="4" t="s">
        <v>12</v>
      </c>
      <c r="B26" s="11">
        <v>7100000</v>
      </c>
      <c r="C26" s="11">
        <v>0</v>
      </c>
      <c r="D26" s="8">
        <v>0</v>
      </c>
      <c r="E26" s="8">
        <v>112000</v>
      </c>
      <c r="F26" s="8">
        <v>-6329.28</v>
      </c>
      <c r="G26" s="8">
        <v>112000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385670.72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0</v>
      </c>
      <c r="E27" s="11">
        <v>16191.18</v>
      </c>
      <c r="F27" s="11">
        <v>0</v>
      </c>
      <c r="G27" s="11">
        <v>-9490.73</v>
      </c>
      <c r="H27" s="11">
        <v>5086.3999999999996</v>
      </c>
      <c r="I27" s="11">
        <v>19223.900000000001</v>
      </c>
      <c r="J27" s="11">
        <v>20006.080000000002</v>
      </c>
      <c r="K27" s="11">
        <v>20788.259999999998</v>
      </c>
      <c r="L27" s="11">
        <v>20684.54</v>
      </c>
      <c r="M27" s="11">
        <v>0</v>
      </c>
      <c r="N27" s="11">
        <v>0</v>
      </c>
      <c r="O27" s="11">
        <v>0</v>
      </c>
      <c r="P27" s="11">
        <f t="shared" si="9"/>
        <v>92489.63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1300000</v>
      </c>
      <c r="C28" s="28">
        <v>0</v>
      </c>
      <c r="D28" s="30">
        <v>16837.8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16837.8</v>
      </c>
    </row>
    <row r="29" spans="1:37" ht="30" x14ac:dyDescent="0.25">
      <c r="A29" s="4" t="s">
        <v>15</v>
      </c>
      <c r="B29" s="11">
        <v>42965628</v>
      </c>
      <c r="C29" s="11">
        <v>7369698.1200000001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842696.69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842696.69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15202000</v>
      </c>
      <c r="C31" s="7">
        <f>SUM(C32:C40)</f>
        <v>0</v>
      </c>
      <c r="D31" s="7">
        <f t="shared" ref="D31:E31" si="10">SUM(D32:D40)</f>
        <v>157000</v>
      </c>
      <c r="E31" s="7">
        <f t="shared" si="10"/>
        <v>158000</v>
      </c>
      <c r="F31" s="7">
        <f t="shared" ref="F31:O31" si="11">SUM(F32:F40)</f>
        <v>405467.4</v>
      </c>
      <c r="G31" s="7">
        <f t="shared" si="11"/>
        <v>211656</v>
      </c>
      <c r="H31" s="7">
        <f t="shared" si="11"/>
        <v>232646</v>
      </c>
      <c r="I31" s="7">
        <f t="shared" si="11"/>
        <v>229848</v>
      </c>
      <c r="J31" s="7">
        <f t="shared" si="11"/>
        <v>589980.57999999996</v>
      </c>
      <c r="K31" s="7">
        <f t="shared" si="11"/>
        <v>746915.44</v>
      </c>
      <c r="L31" s="7">
        <f t="shared" si="11"/>
        <v>457090.08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3188603.5</v>
      </c>
    </row>
    <row r="32" spans="1:37" x14ac:dyDescent="0.25">
      <c r="A32" s="4" t="s">
        <v>17</v>
      </c>
      <c r="B32" s="11">
        <v>600000</v>
      </c>
      <c r="C32" s="11">
        <v>0</v>
      </c>
      <c r="D32" s="15">
        <v>0</v>
      </c>
      <c r="E32" s="15">
        <v>0</v>
      </c>
      <c r="F32" s="15">
        <v>226767.4</v>
      </c>
      <c r="G32" s="15">
        <v>42156</v>
      </c>
      <c r="H32" s="15">
        <v>19646</v>
      </c>
      <c r="I32" s="15">
        <v>36848</v>
      </c>
      <c r="J32" s="15">
        <v>207470.58</v>
      </c>
      <c r="K32" s="15">
        <v>226192.98</v>
      </c>
      <c r="L32" s="15">
        <v>33962.199999999997</v>
      </c>
      <c r="M32" s="15">
        <v>0</v>
      </c>
      <c r="N32" s="15">
        <v>0</v>
      </c>
      <c r="O32" s="15">
        <v>0</v>
      </c>
      <c r="P32" s="11">
        <f t="shared" ref="P32:P40" si="13">SUM(D32:O32)</f>
        <v>793043.15999999992</v>
      </c>
    </row>
    <row r="33" spans="1:16" x14ac:dyDescent="0.25">
      <c r="A33" s="4" t="s">
        <v>18</v>
      </c>
      <c r="B33" s="11">
        <v>117000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27">
        <v>230000</v>
      </c>
      <c r="C34" s="27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217922.4</v>
      </c>
      <c r="L34" s="30">
        <v>16284</v>
      </c>
      <c r="M34" s="30">
        <v>0</v>
      </c>
      <c r="N34" s="30">
        <v>0</v>
      </c>
      <c r="O34" s="30">
        <v>0</v>
      </c>
      <c r="P34" s="27">
        <f t="shared" si="13"/>
        <v>234206.4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36000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24000</v>
      </c>
      <c r="C37" s="27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2745000</v>
      </c>
      <c r="C38" s="29">
        <v>0</v>
      </c>
      <c r="D38" s="27">
        <v>157000</v>
      </c>
      <c r="E38" s="27">
        <v>158000</v>
      </c>
      <c r="F38" s="27">
        <v>178700</v>
      </c>
      <c r="G38" s="27">
        <v>169500</v>
      </c>
      <c r="H38" s="27">
        <v>213000</v>
      </c>
      <c r="I38" s="27">
        <v>193000</v>
      </c>
      <c r="J38" s="27">
        <v>217000</v>
      </c>
      <c r="K38" s="27">
        <v>234000</v>
      </c>
      <c r="L38" s="27">
        <v>219500</v>
      </c>
      <c r="M38" s="27">
        <v>0</v>
      </c>
      <c r="N38" s="27">
        <v>0</v>
      </c>
      <c r="O38" s="27">
        <v>0</v>
      </c>
      <c r="P38" s="27">
        <f t="shared" si="13"/>
        <v>1739700</v>
      </c>
    </row>
    <row r="39" spans="1:16" ht="30" x14ac:dyDescent="0.25">
      <c r="A39" s="4" t="s">
        <v>37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165510</v>
      </c>
      <c r="K40" s="8">
        <v>68800.06</v>
      </c>
      <c r="L40" s="8">
        <v>187343.88</v>
      </c>
      <c r="M40" s="8">
        <v>0</v>
      </c>
      <c r="N40" s="8">
        <v>0</v>
      </c>
      <c r="O40" s="8">
        <v>0</v>
      </c>
      <c r="P40" s="11">
        <f t="shared" si="13"/>
        <v>421653.94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x14ac:dyDescent="0.25">
      <c r="A42" s="4" t="s">
        <v>25</v>
      </c>
      <c r="B42" s="27">
        <v>500000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1103090.06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1103090.06</v>
      </c>
    </row>
    <row r="58" spans="1:16" x14ac:dyDescent="0.25">
      <c r="A58" s="4" t="s">
        <v>28</v>
      </c>
      <c r="B58" s="11">
        <v>3000000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1103090.06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1103090.06</v>
      </c>
    </row>
    <row r="59" spans="1:16" x14ac:dyDescent="0.25">
      <c r="A59" s="4" t="s">
        <v>29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x14ac:dyDescent="0.25">
      <c r="A60" s="4" t="s">
        <v>30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27">
        <v>1000000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158062578</v>
      </c>
      <c r="C79" s="10">
        <f>C15+C21+C31+C41+C49+C57+C67+C72+C75</f>
        <v>10707556.620000001</v>
      </c>
      <c r="D79" s="10">
        <f t="shared" ref="D79:E79" si="37">+D15+D21+D31+D41+D49+D57+D67+D72+D75</f>
        <v>4422833.75</v>
      </c>
      <c r="E79" s="10">
        <f t="shared" si="37"/>
        <v>4955289.5599999996</v>
      </c>
      <c r="F79" s="10">
        <f t="shared" ref="F79:O79" si="38">+F15+F21+F31+F41+F49+F57+F67+F72+F75</f>
        <v>4733619.17</v>
      </c>
      <c r="G79" s="10">
        <f t="shared" si="38"/>
        <v>7982084.6899999995</v>
      </c>
      <c r="H79" s="10">
        <f t="shared" si="38"/>
        <v>5085351.8099999996</v>
      </c>
      <c r="I79" s="10">
        <f t="shared" si="38"/>
        <v>4991753.6399999997</v>
      </c>
      <c r="J79" s="10">
        <f t="shared" si="38"/>
        <v>6670502.7599999998</v>
      </c>
      <c r="K79" s="10">
        <f t="shared" si="38"/>
        <v>6355664.9199999999</v>
      </c>
      <c r="L79" s="10">
        <f t="shared" si="38"/>
        <v>5782756.7999999998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50979857.100000001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158062578</v>
      </c>
      <c r="C92" s="20">
        <f>+C79+C90</f>
        <v>10707556.620000001</v>
      </c>
      <c r="D92" s="20">
        <f t="shared" ref="D92" si="56">+D79+D90</f>
        <v>4422833.75</v>
      </c>
      <c r="E92" s="20">
        <f t="shared" ref="E92" si="57">+E79+E90</f>
        <v>4955289.5599999996</v>
      </c>
      <c r="F92" s="20">
        <f t="shared" ref="F92:O92" si="58">+F79+F90</f>
        <v>4733619.17</v>
      </c>
      <c r="G92" s="20">
        <f t="shared" si="58"/>
        <v>7982084.6899999995</v>
      </c>
      <c r="H92" s="20">
        <f t="shared" si="58"/>
        <v>5085351.8099999996</v>
      </c>
      <c r="I92" s="20">
        <f t="shared" si="58"/>
        <v>4991753.6399999997</v>
      </c>
      <c r="J92" s="20">
        <f t="shared" si="58"/>
        <v>6670502.7599999998</v>
      </c>
      <c r="K92" s="20">
        <f t="shared" si="58"/>
        <v>6355664.9199999999</v>
      </c>
      <c r="L92" s="20">
        <f t="shared" si="58"/>
        <v>5782756.7999999998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50979857.100000001</v>
      </c>
    </row>
    <row r="93" spans="1:16" ht="13.5" customHeight="1" thickTop="1" x14ac:dyDescent="0.25">
      <c r="A93" s="22" t="s">
        <v>94</v>
      </c>
    </row>
    <row r="94" spans="1:16" x14ac:dyDescent="0.25">
      <c r="A94" s="23" t="s">
        <v>95</v>
      </c>
    </row>
    <row r="95" spans="1:16" x14ac:dyDescent="0.25">
      <c r="A95" s="23" t="s">
        <v>96</v>
      </c>
    </row>
    <row r="96" spans="1:16" x14ac:dyDescent="0.25">
      <c r="A96" s="23" t="s">
        <v>97</v>
      </c>
    </row>
    <row r="97" spans="1:4" x14ac:dyDescent="0.25">
      <c r="A97" s="23" t="s">
        <v>98</v>
      </c>
    </row>
    <row r="98" spans="1:4" x14ac:dyDescent="0.25">
      <c r="A98" s="23" t="s">
        <v>99</v>
      </c>
    </row>
    <row r="99" spans="1:4" x14ac:dyDescent="0.25">
      <c r="A99" s="23" t="s">
        <v>100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103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7" fitToHeight="3" orientation="landscape" r:id="rId1"/>
  <rowBreaks count="3" manualBreakCount="3">
    <brk id="40" max="16383" man="1"/>
    <brk id="56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2023</vt:lpstr>
      <vt:lpstr>'SEPTIEMBRE 2023'!Área_de_impresión</vt:lpstr>
      <vt:lpstr>'SEPTIEMBRE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2023-10-02T13:16:21Z</cp:lastPrinted>
  <dcterms:created xsi:type="dcterms:W3CDTF">2018-04-17T18:57:16Z</dcterms:created>
  <dcterms:modified xsi:type="dcterms:W3CDTF">2023-10-02T13:18:52Z</dcterms:modified>
</cp:coreProperties>
</file>