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apellan\Desktop\DF\"/>
    </mc:Choice>
  </mc:AlternateContent>
  <xr:revisionPtr revIDLastSave="0" documentId="13_ncr:1_{949ABF52-39E9-49A1-8400-2E2C13F4221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Ejecucion Gastos y Aplic. Fin.." sheetId="2" state="hidden" r:id="rId1"/>
    <sheet name="Ejecucion Gastos y Aplic. Fin." sheetId="1" r:id="rId2"/>
  </sheets>
  <definedNames>
    <definedName name="_xlnm.Print_Area" localSheetId="1">'Ejecucion Gastos y Aplic. Fin.'!$A$1:$C$116</definedName>
    <definedName name="_xlnm.Print_Titles" localSheetId="1">'Ejecucion Gastos y Aplic. Fin.'!$1:$11</definedName>
    <definedName name="_xlnm.Print_Titles" localSheetId="0">'Ejecucion Gastos y Aplic. Fin..'!$1:$9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C42" i="1"/>
  <c r="B42" i="1"/>
  <c r="B58" i="1" l="1"/>
  <c r="B13" i="1"/>
  <c r="B50" i="1"/>
  <c r="B31" i="1"/>
  <c r="C31" i="1"/>
  <c r="B20" i="1" l="1"/>
  <c r="N96" i="2"/>
  <c r="N95" i="2" s="1"/>
  <c r="M95" i="2"/>
  <c r="L95" i="2"/>
  <c r="K95" i="2"/>
  <c r="J95" i="2"/>
  <c r="I95" i="2"/>
  <c r="H95" i="2"/>
  <c r="G95" i="2"/>
  <c r="F95" i="2"/>
  <c r="E95" i="2"/>
  <c r="D95" i="2"/>
  <c r="C95" i="2"/>
  <c r="B95" i="2"/>
  <c r="N93" i="2"/>
  <c r="N92" i="2"/>
  <c r="M91" i="2"/>
  <c r="L91" i="2"/>
  <c r="K91" i="2"/>
  <c r="J91" i="2"/>
  <c r="I91" i="2"/>
  <c r="H91" i="2"/>
  <c r="G91" i="2"/>
  <c r="F91" i="2"/>
  <c r="E91" i="2"/>
  <c r="D91" i="2"/>
  <c r="C91" i="2"/>
  <c r="B91" i="2"/>
  <c r="N89" i="2"/>
  <c r="N88" i="2"/>
  <c r="M87" i="2"/>
  <c r="L87" i="2"/>
  <c r="K87" i="2"/>
  <c r="J87" i="2"/>
  <c r="I87" i="2"/>
  <c r="H87" i="2"/>
  <c r="G87" i="2"/>
  <c r="F87" i="2"/>
  <c r="E87" i="2"/>
  <c r="D87" i="2"/>
  <c r="C87" i="2"/>
  <c r="B87" i="2"/>
  <c r="N82" i="2"/>
  <c r="N81" i="2"/>
  <c r="N80" i="2"/>
  <c r="M79" i="2"/>
  <c r="L79" i="2"/>
  <c r="K79" i="2"/>
  <c r="J79" i="2"/>
  <c r="I79" i="2"/>
  <c r="H79" i="2"/>
  <c r="G79" i="2"/>
  <c r="F79" i="2"/>
  <c r="E79" i="2"/>
  <c r="D79" i="2"/>
  <c r="C79" i="2"/>
  <c r="B79" i="2"/>
  <c r="N77" i="2"/>
  <c r="N76" i="2"/>
  <c r="M75" i="2"/>
  <c r="L75" i="2"/>
  <c r="K75" i="2"/>
  <c r="J75" i="2"/>
  <c r="I75" i="2"/>
  <c r="H75" i="2"/>
  <c r="G75" i="2"/>
  <c r="F75" i="2"/>
  <c r="E75" i="2"/>
  <c r="D75" i="2"/>
  <c r="C75" i="2"/>
  <c r="B75" i="2"/>
  <c r="N73" i="2"/>
  <c r="N72" i="2"/>
  <c r="N71" i="2"/>
  <c r="N70" i="2"/>
  <c r="M69" i="2"/>
  <c r="L69" i="2"/>
  <c r="K69" i="2"/>
  <c r="J69" i="2"/>
  <c r="I69" i="2"/>
  <c r="H69" i="2"/>
  <c r="G69" i="2"/>
  <c r="F69" i="2"/>
  <c r="E69" i="2"/>
  <c r="D69" i="2"/>
  <c r="C69" i="2"/>
  <c r="B69" i="2"/>
  <c r="N67" i="2"/>
  <c r="N66" i="2"/>
  <c r="N65" i="2"/>
  <c r="N64" i="2"/>
  <c r="N63" i="2"/>
  <c r="N62" i="2"/>
  <c r="N61" i="2"/>
  <c r="N60" i="2"/>
  <c r="N59" i="2"/>
  <c r="M58" i="2"/>
  <c r="L58" i="2"/>
  <c r="K58" i="2"/>
  <c r="J58" i="2"/>
  <c r="I58" i="2"/>
  <c r="H58" i="2"/>
  <c r="G58" i="2"/>
  <c r="F58" i="2"/>
  <c r="E58" i="2"/>
  <c r="D58" i="2"/>
  <c r="C58" i="2"/>
  <c r="B58" i="2"/>
  <c r="N56" i="2"/>
  <c r="N55" i="2"/>
  <c r="N54" i="2"/>
  <c r="N53" i="2"/>
  <c r="N52" i="2"/>
  <c r="N51" i="2"/>
  <c r="N50" i="2"/>
  <c r="M49" i="2"/>
  <c r="L49" i="2"/>
  <c r="K49" i="2"/>
  <c r="J49" i="2"/>
  <c r="I49" i="2"/>
  <c r="H49" i="2"/>
  <c r="G49" i="2"/>
  <c r="F49" i="2"/>
  <c r="E49" i="2"/>
  <c r="D49" i="2"/>
  <c r="C49" i="2"/>
  <c r="B49" i="2"/>
  <c r="N47" i="2"/>
  <c r="N46" i="2"/>
  <c r="N45" i="2"/>
  <c r="N44" i="2"/>
  <c r="N43" i="2"/>
  <c r="N42" i="2"/>
  <c r="N41" i="2"/>
  <c r="M40" i="2"/>
  <c r="L40" i="2"/>
  <c r="K40" i="2"/>
  <c r="J40" i="2"/>
  <c r="I40" i="2"/>
  <c r="H40" i="2"/>
  <c r="G40" i="2"/>
  <c r="F40" i="2"/>
  <c r="E40" i="2"/>
  <c r="D40" i="2"/>
  <c r="C40" i="2"/>
  <c r="B40" i="2"/>
  <c r="N38" i="2"/>
  <c r="N37" i="2"/>
  <c r="N36" i="2"/>
  <c r="N35" i="2"/>
  <c r="N34" i="2"/>
  <c r="N33" i="2"/>
  <c r="N32" i="2"/>
  <c r="N31" i="2"/>
  <c r="N30" i="2"/>
  <c r="M29" i="2"/>
  <c r="L29" i="2"/>
  <c r="K29" i="2"/>
  <c r="J29" i="2"/>
  <c r="I29" i="2"/>
  <c r="H29" i="2"/>
  <c r="G29" i="2"/>
  <c r="F29" i="2"/>
  <c r="E29" i="2"/>
  <c r="D29" i="2"/>
  <c r="C29" i="2"/>
  <c r="B29" i="2"/>
  <c r="N27" i="2"/>
  <c r="N26" i="2"/>
  <c r="N25" i="2"/>
  <c r="N24" i="2"/>
  <c r="N23" i="2"/>
  <c r="N22" i="2"/>
  <c r="N21" i="2"/>
  <c r="N20" i="2"/>
  <c r="N19" i="2"/>
  <c r="M18" i="2"/>
  <c r="L18" i="2"/>
  <c r="K18" i="2"/>
  <c r="J18" i="2"/>
  <c r="I18" i="2"/>
  <c r="H18" i="2"/>
  <c r="G18" i="2"/>
  <c r="F18" i="2"/>
  <c r="E18" i="2"/>
  <c r="D18" i="2"/>
  <c r="C18" i="2"/>
  <c r="B18" i="2"/>
  <c r="N16" i="2"/>
  <c r="N15" i="2"/>
  <c r="N14" i="2"/>
  <c r="N13" i="2"/>
  <c r="N12" i="2"/>
  <c r="M11" i="2"/>
  <c r="L11" i="2"/>
  <c r="K11" i="2"/>
  <c r="J11" i="2"/>
  <c r="I11" i="2"/>
  <c r="H11" i="2"/>
  <c r="G11" i="2"/>
  <c r="F11" i="2"/>
  <c r="E11" i="2"/>
  <c r="D11" i="2"/>
  <c r="C11" i="2"/>
  <c r="B11" i="2"/>
  <c r="N69" i="2" l="1"/>
  <c r="N75" i="2"/>
  <c r="N87" i="2"/>
  <c r="N79" i="2"/>
  <c r="C98" i="2"/>
  <c r="G98" i="2"/>
  <c r="K98" i="2"/>
  <c r="N29" i="2"/>
  <c r="N58" i="2"/>
  <c r="E84" i="2"/>
  <c r="I84" i="2"/>
  <c r="I100" i="2" s="1"/>
  <c r="M84" i="2"/>
  <c r="M100" i="2" s="1"/>
  <c r="N11" i="2"/>
  <c r="D84" i="2"/>
  <c r="H84" i="2"/>
  <c r="L84" i="2"/>
  <c r="L100" i="2" s="1"/>
  <c r="N18" i="2"/>
  <c r="B98" i="2"/>
  <c r="F98" i="2"/>
  <c r="J98" i="2"/>
  <c r="F84" i="2"/>
  <c r="B84" i="2"/>
  <c r="J84" i="2"/>
  <c r="N49" i="2"/>
  <c r="D98" i="2"/>
  <c r="H98" i="2"/>
  <c r="L98" i="2"/>
  <c r="C84" i="2"/>
  <c r="G84" i="2"/>
  <c r="K84" i="2"/>
  <c r="N40" i="2"/>
  <c r="E98" i="2"/>
  <c r="I98" i="2"/>
  <c r="M98" i="2"/>
  <c r="N91" i="2"/>
  <c r="N98" i="2"/>
  <c r="C96" i="1"/>
  <c r="B96" i="1"/>
  <c r="C92" i="1"/>
  <c r="B92" i="1"/>
  <c r="B88" i="1"/>
  <c r="C88" i="1"/>
  <c r="B76" i="1"/>
  <c r="B73" i="1"/>
  <c r="C68" i="1"/>
  <c r="B68" i="1"/>
  <c r="C58" i="1"/>
  <c r="C50" i="1"/>
  <c r="C13" i="1"/>
  <c r="B100" i="2" l="1"/>
  <c r="K100" i="2"/>
  <c r="J100" i="2"/>
  <c r="D100" i="2"/>
  <c r="G100" i="2"/>
  <c r="C100" i="2"/>
  <c r="N84" i="2"/>
  <c r="N100" i="2" s="1"/>
  <c r="E100" i="2"/>
  <c r="F100" i="2"/>
  <c r="H100" i="2"/>
  <c r="C99" i="1"/>
  <c r="B99" i="1"/>
  <c r="C86" i="1"/>
  <c r="C101" i="1" s="1"/>
  <c r="B86" i="1"/>
  <c r="B101" i="1" l="1"/>
</calcChain>
</file>

<file path=xl/sharedStrings.xml><?xml version="1.0" encoding="utf-8"?>
<sst xmlns="http://schemas.openxmlformats.org/spreadsheetml/2006/main" count="202" uniqueCount="120">
  <si>
    <t>MINISTERIO DE HACIENDA</t>
  </si>
  <si>
    <t>Ejecución de Gastos y Aplicaciones Financieras</t>
  </si>
  <si>
    <t>En RD$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</si>
  <si>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</si>
  <si>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</si>
  <si>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</si>
  <si>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</si>
  <si>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</si>
  <si>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</si>
  <si>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</si>
  <si>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</si>
  <si>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</si>
  <si>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</si>
  <si>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</si>
  <si>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</si>
  <si>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</si>
  <si>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</si>
  <si>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</si>
  <si>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</si>
  <si>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</si>
  <si>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</si>
  <si>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</si>
  <si>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</si>
  <si>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</si>
  <si>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</si>
  <si>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</si>
  <si>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</si>
  <si>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</si>
  <si>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</si>
  <si>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</si>
  <si>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</si>
  <si>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</si>
  <si>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2.1 - REMUNERACIONES Y CONTRIBUCIONES</t>
  </si>
  <si>
    <t xml:space="preserve">   2.2 -  CONTRATACION DE SERVICIOS</t>
  </si>
  <si>
    <t xml:space="preserve">   2.3 -  MATERIALES Y SUMINISTRO</t>
  </si>
  <si>
    <t xml:space="preserve"> 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</si>
  <si>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</si>
  <si>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</si>
  <si>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</si>
  <si>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</si>
  <si>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</si>
  <si>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</si>
  <si>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</si>
  <si>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</si>
  <si>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</si>
  <si>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  2.4 -  TRANSFERENCIAS CORRIENTES</t>
  </si>
  <si>
    <t xml:space="preserve">          2.4.1 - TRANSFERENCIAS CORRIENTES AL SECTOR PRIVADO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</si>
  <si>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</si>
  <si>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</si>
  <si>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</si>
  <si>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</si>
  <si>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</si>
  <si>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</si>
  <si>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</si>
  <si>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</si>
  <si>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</si>
  <si>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</si>
  <si>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</si>
  <si>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</si>
  <si>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</si>
  <si>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</si>
  <si>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EDUCACIONAL Y RECREATIVO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</si>
  <si>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</si>
  <si>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</si>
  <si>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</si>
  <si>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</si>
  <si>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</si>
  <si>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</si>
  <si>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</si>
  <si>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</si>
  <si>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</si>
  <si>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</si>
  <si>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</si>
  <si>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</si>
  <si>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</si>
  <si>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</si>
  <si>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</si>
  <si>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 xml:space="preserve">          2.7.4 - GASTOS QUE SE ASIGNARAN EJERC. P/ INVERSION (ART. 32 Y 33 LEY 423-06)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</si>
  <si>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</si>
  <si>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</si>
  <si>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</si>
  <si>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</si>
  <si>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</si>
  <si>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</si>
  <si>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</si>
  <si>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</si>
  <si>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 xml:space="preserve">          4.2.1 - DISMINUCION DE DEPOSITOS FONDOS DE TERCEROS</t>
  </si>
  <si>
    <t>TOTAL APLICACIONES FINANCIERAS</t>
  </si>
  <si>
    <t>TOTAL GASTOS Y APLICACIONES FINANCIERAS</t>
  </si>
  <si>
    <t>Notas:</t>
  </si>
  <si>
    <t>1.- Gasto devengado</t>
  </si>
  <si>
    <t>2.- Se presenta el gasto por mes; cada mes se debe actualizar el gasto devengado de los meses anteriores</t>
  </si>
  <si>
    <t>3.- Se presenta la clasificación objetal del gasto al nivel de cuenta</t>
  </si>
  <si>
    <t>4.- Fecha de imputación: último día del mes analizado</t>
  </si>
  <si>
    <t>5.- Fecha de registro: el día 10 del mes siguiente al mes analizado</t>
  </si>
  <si>
    <t>Preparado por:</t>
  </si>
  <si>
    <t xml:space="preserve"> ________________________________________</t>
  </si>
  <si>
    <t>Revisado por:</t>
  </si>
  <si>
    <t>Autorizado por:</t>
  </si>
  <si>
    <t>TOTAL GASTOS</t>
  </si>
  <si>
    <t xml:space="preserve">   ________________________________________</t>
  </si>
  <si>
    <t xml:space="preserve">                                                                                                                                                      ________________________________________</t>
  </si>
  <si>
    <t xml:space="preserve">          2.4.2 - TRANSFERENCIAS CORRIENTES AL GOBIERNO GRAL. NAC.</t>
  </si>
  <si>
    <t xml:space="preserve">          2.5.2 - TRANSFERENCIAS DE CAPITAL AL GOBIERNO GRAL. NAC.</t>
  </si>
  <si>
    <t xml:space="preserve">          2.7.1 - OBRAS EN EDIFICACIONES</t>
  </si>
  <si>
    <t xml:space="preserve">          2.7.2 - INFRAESTRUCTURA</t>
  </si>
  <si>
    <t xml:space="preserve">          2.7.3 - CONSTRUCCIONES EN BIENES CONCESIONADOS</t>
  </si>
  <si>
    <t>Presupuesto Aprobado</t>
  </si>
  <si>
    <t>Presupuesto Modificado</t>
  </si>
  <si>
    <t>¨Año del Fomento de las Exportaciones¨</t>
  </si>
  <si>
    <t>DIRECCION DE ADMINISTRACION DE RECURSOS FINANCIEROS</t>
  </si>
  <si>
    <t>DEPARTAMENTO DE PRESUPUESTO</t>
  </si>
  <si>
    <t>AÑO 2019</t>
  </si>
  <si>
    <t>( Valores en RD$)</t>
  </si>
  <si>
    <t xml:space="preserve">ACTIVIDAD CENTRAL Y/O PROGRAMA 01 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</si>
  <si>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</si>
  <si>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0"/>
        <color theme="1"/>
        <rFont val="Calibri"/>
        <family val="2"/>
        <scheme val="minor"/>
      </rPr>
      <t>Presupuesto modificado:</t>
    </r>
    <r>
      <rPr>
        <sz val="10"/>
        <color theme="1"/>
        <rFont val="Calibri"/>
        <family val="2"/>
        <scheme val="minor"/>
      </rPr>
      <t xml:space="preserve">  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</si>
  <si>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> 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</si>
  <si>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DIRECCION FINANCIERA</t>
  </si>
  <si>
    <t>Presupuesto Aprobado/Año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</si>
</sst>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54">
    <xf numFmtId="0" fontId="0" fillId="0" borderId="0" xfId="0"/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2" xfId="0" applyFont="1" applyBorder="1"/>
    <xf numFmtId="4" fontId="5" fillId="0" borderId="2" xfId="0" applyNumberFormat="1" applyFont="1" applyBorder="1"/>
    <xf numFmtId="0" fontId="8" fillId="0" borderId="2" xfId="0" applyFont="1" applyBorder="1"/>
    <xf numFmtId="4" fontId="6" fillId="0" borderId="2" xfId="0" applyNumberFormat="1" applyFont="1" applyBorder="1"/>
    <xf numFmtId="0" fontId="2" fillId="3" borderId="2" xfId="0" applyFont="1" applyFill="1" applyBorder="1"/>
    <xf numFmtId="4" fontId="5" fillId="3" borderId="2" xfId="0" applyNumberFormat="1" applyFont="1" applyFill="1" applyBorder="1"/>
    <xf numFmtId="4" fontId="0" fillId="0" borderId="0" xfId="0" applyNumberFormat="1" applyFont="1"/>
    <xf numFmtId="0" fontId="6" fillId="0" borderId="0" xfId="0" applyFont="1" applyAlignment="1">
      <alignment horizontal="left"/>
    </xf>
    <xf numFmtId="0" fontId="8" fillId="0" borderId="3" xfId="0" applyFont="1" applyBorder="1"/>
    <xf numFmtId="4" fontId="6" fillId="0" borderId="3" xfId="0" applyNumberFormat="1" applyFont="1" applyBorder="1"/>
    <xf numFmtId="0" fontId="1" fillId="4" borderId="3" xfId="0" applyFont="1" applyFill="1" applyBorder="1"/>
    <xf numFmtId="4" fontId="9" fillId="4" borderId="3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6" fillId="0" borderId="4" xfId="0" applyFont="1" applyBorder="1"/>
    <xf numFmtId="0" fontId="7" fillId="0" borderId="5" xfId="0" applyFont="1" applyBorder="1"/>
    <xf numFmtId="0" fontId="6" fillId="0" borderId="5" xfId="0" applyFont="1" applyBorder="1"/>
    <xf numFmtId="4" fontId="5" fillId="0" borderId="3" xfId="0" applyNumberFormat="1" applyFont="1" applyBorder="1"/>
    <xf numFmtId="0" fontId="5" fillId="0" borderId="5" xfId="0" applyFont="1" applyBorder="1"/>
    <xf numFmtId="0" fontId="0" fillId="0" borderId="0" xfId="0" applyBorder="1"/>
    <xf numFmtId="0" fontId="8" fillId="0" borderId="6" xfId="0" applyFont="1" applyBorder="1"/>
    <xf numFmtId="0" fontId="1" fillId="2" borderId="7" xfId="0" applyFont="1" applyFill="1" applyBorder="1" applyAlignment="1">
      <alignment horizontal="center" vertical="center" wrapText="1"/>
    </xf>
    <xf numFmtId="4" fontId="5" fillId="3" borderId="3" xfId="0" applyNumberFormat="1" applyFont="1" applyFill="1" applyBorder="1"/>
    <xf numFmtId="0" fontId="7" fillId="0" borderId="8" xfId="0" applyFont="1" applyBorder="1"/>
    <xf numFmtId="0" fontId="7" fillId="0" borderId="6" xfId="0" applyFont="1" applyBorder="1"/>
    <xf numFmtId="0" fontId="8" fillId="0" borderId="9" xfId="0" applyFont="1" applyBorder="1"/>
    <xf numFmtId="0" fontId="2" fillId="3" borderId="6" xfId="0" applyFont="1" applyFill="1" applyBorder="1"/>
    <xf numFmtId="0" fontId="1" fillId="4" borderId="9" xfId="0" applyFont="1" applyFill="1" applyBorder="1"/>
    <xf numFmtId="0" fontId="0" fillId="0" borderId="2" xfId="0" applyBorder="1"/>
    <xf numFmtId="4" fontId="5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/>
    <xf numFmtId="0" fontId="7" fillId="0" borderId="5" xfId="0" applyFont="1" applyBorder="1" applyAlignment="1">
      <alignment horizontal="center" vertical="center" wrapText="1"/>
    </xf>
    <xf numFmtId="0" fontId="8" fillId="0" borderId="10" xfId="0" applyFont="1" applyBorder="1"/>
    <xf numFmtId="4" fontId="6" fillId="0" borderId="9" xfId="0" applyNumberFormat="1" applyFont="1" applyBorder="1"/>
    <xf numFmtId="43" fontId="0" fillId="0" borderId="0" xfId="1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43" fontId="0" fillId="0" borderId="0" xfId="1" applyFont="1" applyBorder="1"/>
    <xf numFmtId="43" fontId="6" fillId="0" borderId="0" xfId="1" applyFont="1"/>
    <xf numFmtId="4" fontId="5" fillId="5" borderId="2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885824</xdr:colOff>
      <xdr:row>3</xdr:row>
      <xdr:rowOff>190500</xdr:rowOff>
    </xdr:to>
    <xdr:pic>
      <xdr:nvPicPr>
        <xdr:cNvPr id="2" name="1 Imagen" descr="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4301"/>
          <a:ext cx="752474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315419</xdr:colOff>
      <xdr:row>0</xdr:row>
      <xdr:rowOff>123827</xdr:rowOff>
    </xdr:from>
    <xdr:to>
      <xdr:col>13</xdr:col>
      <xdr:colOff>408483</xdr:colOff>
      <xdr:row>4</xdr:row>
      <xdr:rowOff>1</xdr:rowOff>
    </xdr:to>
    <xdr:pic>
      <xdr:nvPicPr>
        <xdr:cNvPr id="3" name="2 Imagen" descr="digei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0319" y="123827"/>
          <a:ext cx="826489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114300</xdr:rowOff>
    </xdr:to>
    <xdr:sp macro="" textlink="">
      <xdr:nvSpPr>
        <xdr:cNvPr id="1035" name="AutoShape 11" descr="Resultado de imagen para IMAGENES DEL LOGO DE LA PRESIDENCIA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114300</xdr:rowOff>
    </xdr:to>
    <xdr:sp macro="" textlink="">
      <xdr:nvSpPr>
        <xdr:cNvPr id="1036" name="AutoShape 12" descr="Resultado de imagen para IMAGENES DEL LOGO DE LA PRESIDENCIA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10</xdr:row>
      <xdr:rowOff>57150</xdr:rowOff>
    </xdr:to>
    <xdr:sp macro="" textlink="">
      <xdr:nvSpPr>
        <xdr:cNvPr id="1039" name="AutoShape 15" descr="Resultado de imagen para LOGOS DE LOS MINISTERIOS DE LAREPUBLICA DOMINICANA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828675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2257426</xdr:colOff>
      <xdr:row>0</xdr:row>
      <xdr:rowOff>0</xdr:rowOff>
    </xdr:from>
    <xdr:to>
      <xdr:col>0</xdr:col>
      <xdr:colOff>4010026</xdr:colOff>
      <xdr:row>2</xdr:row>
      <xdr:rowOff>200025</xdr:rowOff>
    </xdr:to>
    <xdr:pic>
      <xdr:nvPicPr>
        <xdr:cNvPr id="7" name="Imagen 8" descr="Logotipo, nombre de la empresa&#10;&#10;Descripción generada automáticamente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35" t="15608" r="28677" b="13294"/>
        <a:stretch/>
      </xdr:blipFill>
      <xdr:spPr>
        <a:xfrm>
          <a:off x="2257426" y="0"/>
          <a:ext cx="1752600" cy="8382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9"/>
  <sheetViews>
    <sheetView workbookViewId="0">
      <selection activeCell="A13" sqref="A13"/>
    </sheetView>
  </sheetViews>
  <sheetFormatPr baseColWidth="10" defaultColWidth="11.42578125" defaultRowHeight="15" x14ac:dyDescent="0.25"/>
  <cols>
    <col min="1" max="1" width="67.42578125" customWidth="1"/>
    <col min="2" max="9" width="11" customWidth="1"/>
    <col min="10" max="10" width="11.7109375" customWidth="1"/>
    <col min="11" max="14" width="11" customWidth="1"/>
  </cols>
  <sheetData>
    <row r="1" spans="1:14" ht="18.75" customHeight="1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8.75" customHeight="1" x14ac:dyDescent="0.25">
      <c r="A2" s="42" t="s">
        <v>109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15.75" x14ac:dyDescent="0.25">
      <c r="A3" s="42" t="s">
        <v>110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ht="15.75" x14ac:dyDescent="0.25">
      <c r="A4" s="42" t="s">
        <v>111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4" x14ac:dyDescent="0.25">
      <c r="A5" s="43" t="s">
        <v>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A6" s="42" t="s">
        <v>112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14" x14ac:dyDescent="0.25">
      <c r="A7" s="43" t="s">
        <v>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1:14" ht="7.5" customHeight="1" x14ac:dyDescent="0.25"/>
    <row r="9" spans="1:14" ht="23.25" customHeight="1" x14ac:dyDescent="0.25">
      <c r="A9" s="18" t="s">
        <v>3</v>
      </c>
      <c r="B9" s="18" t="s">
        <v>4</v>
      </c>
      <c r="C9" s="18" t="s">
        <v>5</v>
      </c>
      <c r="D9" s="18" t="s">
        <v>6</v>
      </c>
      <c r="E9" s="18" t="s">
        <v>7</v>
      </c>
      <c r="F9" s="18" t="s">
        <v>8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</row>
    <row r="10" spans="1:14" ht="19.5" customHeight="1" x14ac:dyDescent="0.25">
      <c r="A10" s="19" t="s">
        <v>17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5.6" customHeight="1" x14ac:dyDescent="0.25">
      <c r="A11" s="6" t="s">
        <v>32</v>
      </c>
      <c r="B11" s="7">
        <f>SUM(B12:B16)</f>
        <v>0</v>
      </c>
      <c r="C11" s="7">
        <f t="shared" ref="C11:N11" si="0">SUM(C12:C16)</f>
        <v>0</v>
      </c>
      <c r="D11" s="7">
        <f t="shared" si="0"/>
        <v>0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  <c r="L11" s="7">
        <f t="shared" si="0"/>
        <v>0</v>
      </c>
      <c r="M11" s="7">
        <f t="shared" si="0"/>
        <v>0</v>
      </c>
      <c r="N11" s="7">
        <f t="shared" si="0"/>
        <v>0</v>
      </c>
    </row>
    <row r="12" spans="1:14" ht="15.6" customHeight="1" x14ac:dyDescent="0.25">
      <c r="A12" s="8" t="s">
        <v>18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">
        <f>SUM(B12:M12)</f>
        <v>0</v>
      </c>
    </row>
    <row r="13" spans="1:14" ht="15.6" customHeight="1" x14ac:dyDescent="0.25">
      <c r="A13" s="8" t="s">
        <v>19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7">
        <f t="shared" ref="N13:N16" si="1">SUM(B13:M13)</f>
        <v>0</v>
      </c>
    </row>
    <row r="14" spans="1:14" ht="15.6" customHeight="1" x14ac:dyDescent="0.25">
      <c r="A14" s="8" t="s">
        <v>20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7">
        <f t="shared" si="1"/>
        <v>0</v>
      </c>
    </row>
    <row r="15" spans="1:14" ht="15.6" customHeight="1" x14ac:dyDescent="0.25">
      <c r="A15" s="8" t="s">
        <v>21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7">
        <f t="shared" si="1"/>
        <v>0</v>
      </c>
    </row>
    <row r="16" spans="1:14" ht="15.6" customHeight="1" x14ac:dyDescent="0.25">
      <c r="A16" s="8" t="s">
        <v>22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7">
        <f t="shared" si="1"/>
        <v>0</v>
      </c>
    </row>
    <row r="17" spans="1:14" ht="8.1" customHeight="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7"/>
    </row>
    <row r="18" spans="1:14" ht="15.6" customHeight="1" x14ac:dyDescent="0.25">
      <c r="A18" s="6" t="s">
        <v>33</v>
      </c>
      <c r="B18" s="7">
        <f>SUM(B19:B27)</f>
        <v>0</v>
      </c>
      <c r="C18" s="7">
        <f t="shared" ref="C18:L18" si="2">SUM(C19:C27)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>SUM(M19:M27)</f>
        <v>0</v>
      </c>
      <c r="N18" s="7">
        <f>SUM(N19:N27)</f>
        <v>0</v>
      </c>
    </row>
    <row r="19" spans="1:14" ht="15.6" customHeight="1" x14ac:dyDescent="0.25">
      <c r="A19" s="8" t="s">
        <v>23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7">
        <f>SUM(B19:M19)</f>
        <v>0</v>
      </c>
    </row>
    <row r="20" spans="1:14" ht="15.6" customHeight="1" x14ac:dyDescent="0.25">
      <c r="A20" s="8" t="s">
        <v>24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7">
        <f t="shared" ref="N20:N27" si="3">SUM(B20:M20)</f>
        <v>0</v>
      </c>
    </row>
    <row r="21" spans="1:14" ht="15.6" customHeight="1" x14ac:dyDescent="0.25">
      <c r="A21" s="8" t="s">
        <v>25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7">
        <f t="shared" si="3"/>
        <v>0</v>
      </c>
    </row>
    <row r="22" spans="1:14" ht="15.6" customHeight="1" x14ac:dyDescent="0.25">
      <c r="A22" s="8" t="s">
        <v>26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7">
        <f t="shared" si="3"/>
        <v>0</v>
      </c>
    </row>
    <row r="23" spans="1:14" ht="15.6" customHeight="1" x14ac:dyDescent="0.25">
      <c r="A23" s="8" t="s">
        <v>27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7">
        <f t="shared" si="3"/>
        <v>0</v>
      </c>
    </row>
    <row r="24" spans="1:14" ht="15.6" customHeight="1" x14ac:dyDescent="0.25">
      <c r="A24" s="8" t="s">
        <v>28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7">
        <f t="shared" si="3"/>
        <v>0</v>
      </c>
    </row>
    <row r="25" spans="1:14" ht="15.6" customHeight="1" x14ac:dyDescent="0.25">
      <c r="A25" s="8" t="s">
        <v>29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7">
        <f t="shared" si="3"/>
        <v>0</v>
      </c>
    </row>
    <row r="26" spans="1:14" ht="15.6" customHeight="1" x14ac:dyDescent="0.25">
      <c r="A26" s="8" t="s">
        <v>30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7">
        <f t="shared" si="3"/>
        <v>0</v>
      </c>
    </row>
    <row r="27" spans="1:14" ht="15.6" customHeight="1" x14ac:dyDescent="0.25">
      <c r="A27" s="8" t="s">
        <v>31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7">
        <f t="shared" si="3"/>
        <v>0</v>
      </c>
    </row>
    <row r="28" spans="1:14" ht="8.1" customHeight="1" x14ac:dyDescent="0.2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7"/>
    </row>
    <row r="29" spans="1:14" ht="15.6" customHeight="1" x14ac:dyDescent="0.25">
      <c r="A29" s="6" t="s">
        <v>34</v>
      </c>
      <c r="B29" s="7">
        <f>SUM(B30:B38)</f>
        <v>0</v>
      </c>
      <c r="C29" s="7">
        <f t="shared" ref="C29:L29" si="4">SUM(C30:C38)</f>
        <v>0</v>
      </c>
      <c r="D29" s="7">
        <f t="shared" si="4"/>
        <v>0</v>
      </c>
      <c r="E29" s="7">
        <f t="shared" si="4"/>
        <v>0</v>
      </c>
      <c r="F29" s="7">
        <f t="shared" si="4"/>
        <v>0</v>
      </c>
      <c r="G29" s="7">
        <f t="shared" si="4"/>
        <v>0</v>
      </c>
      <c r="H29" s="7">
        <f t="shared" si="4"/>
        <v>0</v>
      </c>
      <c r="I29" s="7">
        <f t="shared" si="4"/>
        <v>0</v>
      </c>
      <c r="J29" s="7">
        <f t="shared" si="4"/>
        <v>0</v>
      </c>
      <c r="K29" s="7">
        <f t="shared" si="4"/>
        <v>0</v>
      </c>
      <c r="L29" s="7">
        <f t="shared" si="4"/>
        <v>0</v>
      </c>
      <c r="M29" s="7">
        <f>SUM(M30:M38)</f>
        <v>0</v>
      </c>
      <c r="N29" s="7">
        <f>SUM(N30:N38)</f>
        <v>0</v>
      </c>
    </row>
    <row r="30" spans="1:14" ht="15.6" customHeight="1" x14ac:dyDescent="0.25">
      <c r="A30" s="8" t="s">
        <v>36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7">
        <f>SUM(B30:M30)</f>
        <v>0</v>
      </c>
    </row>
    <row r="31" spans="1:14" ht="15.6" customHeight="1" x14ac:dyDescent="0.25">
      <c r="A31" s="8" t="s">
        <v>37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7">
        <f t="shared" ref="N31:N38" si="5">SUM(B31:M31)</f>
        <v>0</v>
      </c>
    </row>
    <row r="32" spans="1:14" ht="15.6" customHeight="1" x14ac:dyDescent="0.25">
      <c r="A32" s="8" t="s">
        <v>38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7">
        <f t="shared" si="5"/>
        <v>0</v>
      </c>
    </row>
    <row r="33" spans="1:14" ht="15.6" customHeight="1" x14ac:dyDescent="0.25">
      <c r="A33" s="8" t="s">
        <v>39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7">
        <f t="shared" si="5"/>
        <v>0</v>
      </c>
    </row>
    <row r="34" spans="1:14" ht="15.6" customHeight="1" x14ac:dyDescent="0.25">
      <c r="A34" s="8" t="s">
        <v>40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7">
        <f t="shared" si="5"/>
        <v>0</v>
      </c>
    </row>
    <row r="35" spans="1:14" ht="15.6" customHeight="1" x14ac:dyDescent="0.25">
      <c r="A35" s="8" t="s">
        <v>41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7">
        <f t="shared" si="5"/>
        <v>0</v>
      </c>
    </row>
    <row r="36" spans="1:14" ht="15.6" customHeight="1" x14ac:dyDescent="0.25">
      <c r="A36" s="8" t="s">
        <v>42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7">
        <f t="shared" si="5"/>
        <v>0</v>
      </c>
    </row>
    <row r="37" spans="1:14" ht="15.6" customHeight="1" x14ac:dyDescent="0.25">
      <c r="A37" s="8" t="s">
        <v>43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7">
        <f t="shared" si="5"/>
        <v>0</v>
      </c>
    </row>
    <row r="38" spans="1:14" ht="15.6" customHeight="1" x14ac:dyDescent="0.25">
      <c r="A38" s="8" t="s">
        <v>44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7">
        <f t="shared" si="5"/>
        <v>0</v>
      </c>
    </row>
    <row r="39" spans="1:14" ht="8.1" customHeight="1" x14ac:dyDescent="0.25">
      <c r="A39" s="8" t="s">
        <v>35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"/>
    </row>
    <row r="40" spans="1:14" ht="15.6" customHeight="1" x14ac:dyDescent="0.25">
      <c r="A40" s="6" t="s">
        <v>45</v>
      </c>
      <c r="B40" s="7">
        <f>SUM(B41:B47)</f>
        <v>0</v>
      </c>
      <c r="C40" s="7">
        <f t="shared" ref="C40:N40" si="6">SUM(C41:C47)</f>
        <v>0</v>
      </c>
      <c r="D40" s="7">
        <f t="shared" si="6"/>
        <v>0</v>
      </c>
      <c r="E40" s="7">
        <f t="shared" si="6"/>
        <v>0</v>
      </c>
      <c r="F40" s="7">
        <f t="shared" si="6"/>
        <v>0</v>
      </c>
      <c r="G40" s="7">
        <f t="shared" si="6"/>
        <v>0</v>
      </c>
      <c r="H40" s="7">
        <f t="shared" si="6"/>
        <v>0</v>
      </c>
      <c r="I40" s="7">
        <f t="shared" si="6"/>
        <v>0</v>
      </c>
      <c r="J40" s="7">
        <f t="shared" si="6"/>
        <v>0</v>
      </c>
      <c r="K40" s="7">
        <f t="shared" si="6"/>
        <v>0</v>
      </c>
      <c r="L40" s="7">
        <f t="shared" si="6"/>
        <v>0</v>
      </c>
      <c r="M40" s="7">
        <f t="shared" si="6"/>
        <v>0</v>
      </c>
      <c r="N40" s="7">
        <f t="shared" si="6"/>
        <v>0</v>
      </c>
    </row>
    <row r="41" spans="1:14" ht="15.6" customHeight="1" x14ac:dyDescent="0.25">
      <c r="A41" s="8" t="s">
        <v>46</v>
      </c>
      <c r="B41" s="7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7">
        <f>SUM(B41:M41)</f>
        <v>0</v>
      </c>
    </row>
    <row r="42" spans="1:14" ht="15.6" customHeight="1" x14ac:dyDescent="0.25">
      <c r="A42" s="8" t="s">
        <v>102</v>
      </c>
      <c r="B42" s="7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7">
        <f t="shared" ref="N42:N47" si="7">SUM(B42:M42)</f>
        <v>0</v>
      </c>
    </row>
    <row r="43" spans="1:14" ht="15.6" customHeight="1" x14ac:dyDescent="0.25">
      <c r="A43" s="8" t="s">
        <v>47</v>
      </c>
      <c r="B43" s="7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7">
        <f t="shared" si="7"/>
        <v>0</v>
      </c>
    </row>
    <row r="44" spans="1:14" ht="15.6" customHeight="1" x14ac:dyDescent="0.25">
      <c r="A44" s="8" t="s">
        <v>48</v>
      </c>
      <c r="B44" s="7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7">
        <f t="shared" si="7"/>
        <v>0</v>
      </c>
    </row>
    <row r="45" spans="1:14" ht="15.6" customHeight="1" x14ac:dyDescent="0.25">
      <c r="A45" s="8" t="s">
        <v>49</v>
      </c>
      <c r="B45" s="7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7">
        <f t="shared" si="7"/>
        <v>0</v>
      </c>
    </row>
    <row r="46" spans="1:14" ht="15.6" customHeight="1" x14ac:dyDescent="0.25">
      <c r="A46" s="8" t="s">
        <v>50</v>
      </c>
      <c r="B46" s="7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7">
        <f t="shared" si="7"/>
        <v>0</v>
      </c>
    </row>
    <row r="47" spans="1:14" ht="15.6" customHeight="1" x14ac:dyDescent="0.25">
      <c r="A47" s="8" t="s">
        <v>51</v>
      </c>
      <c r="B47" s="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7">
        <f t="shared" si="7"/>
        <v>0</v>
      </c>
    </row>
    <row r="48" spans="1:14" ht="8.1" customHeight="1" x14ac:dyDescent="0.2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7"/>
    </row>
    <row r="49" spans="1:14" ht="15.6" customHeight="1" x14ac:dyDescent="0.25">
      <c r="A49" s="6" t="s">
        <v>52</v>
      </c>
      <c r="B49" s="7">
        <f>SUM(B50:B56)</f>
        <v>0</v>
      </c>
      <c r="C49" s="7">
        <f t="shared" ref="C49:N49" si="8">SUM(C50:C56)</f>
        <v>0</v>
      </c>
      <c r="D49" s="7">
        <f t="shared" si="8"/>
        <v>0</v>
      </c>
      <c r="E49" s="7">
        <f t="shared" si="8"/>
        <v>0</v>
      </c>
      <c r="F49" s="7">
        <f t="shared" si="8"/>
        <v>0</v>
      </c>
      <c r="G49" s="7">
        <f t="shared" si="8"/>
        <v>0</v>
      </c>
      <c r="H49" s="7">
        <f t="shared" si="8"/>
        <v>0</v>
      </c>
      <c r="I49" s="7">
        <f t="shared" si="8"/>
        <v>0</v>
      </c>
      <c r="J49" s="7">
        <f t="shared" si="8"/>
        <v>0</v>
      </c>
      <c r="K49" s="7">
        <f t="shared" si="8"/>
        <v>0</v>
      </c>
      <c r="L49" s="7">
        <f t="shared" si="8"/>
        <v>0</v>
      </c>
      <c r="M49" s="7">
        <f t="shared" si="8"/>
        <v>0</v>
      </c>
      <c r="N49" s="7">
        <f t="shared" si="8"/>
        <v>0</v>
      </c>
    </row>
    <row r="50" spans="1:14" ht="15.6" customHeight="1" x14ac:dyDescent="0.25">
      <c r="A50" s="8" t="s">
        <v>53</v>
      </c>
      <c r="B50" s="7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7">
        <f>SUM(B50:M50)</f>
        <v>0</v>
      </c>
    </row>
    <row r="51" spans="1:14" ht="15.6" customHeight="1" x14ac:dyDescent="0.25">
      <c r="A51" s="8" t="s">
        <v>103</v>
      </c>
      <c r="B51" s="7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7">
        <f t="shared" ref="N51:N56" si="9">SUM(B51:M51)</f>
        <v>0</v>
      </c>
    </row>
    <row r="52" spans="1:14" ht="15.6" customHeight="1" x14ac:dyDescent="0.25">
      <c r="A52" s="8" t="s">
        <v>54</v>
      </c>
      <c r="B52" s="7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7">
        <f t="shared" si="9"/>
        <v>0</v>
      </c>
    </row>
    <row r="53" spans="1:14" ht="15.6" customHeight="1" x14ac:dyDescent="0.25">
      <c r="A53" s="8" t="s">
        <v>55</v>
      </c>
      <c r="B53" s="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7">
        <f t="shared" si="9"/>
        <v>0</v>
      </c>
    </row>
    <row r="54" spans="1:14" ht="15.6" customHeight="1" x14ac:dyDescent="0.25">
      <c r="A54" s="8" t="s">
        <v>56</v>
      </c>
      <c r="B54" s="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7">
        <f t="shared" si="9"/>
        <v>0</v>
      </c>
    </row>
    <row r="55" spans="1:14" ht="15.6" customHeight="1" x14ac:dyDescent="0.25">
      <c r="A55" s="8" t="s">
        <v>57</v>
      </c>
      <c r="B55" s="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7">
        <f t="shared" si="9"/>
        <v>0</v>
      </c>
    </row>
    <row r="56" spans="1:14" ht="15.6" customHeight="1" x14ac:dyDescent="0.25">
      <c r="A56" s="8" t="s">
        <v>58</v>
      </c>
      <c r="B56" s="7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7">
        <f t="shared" si="9"/>
        <v>0</v>
      </c>
    </row>
    <row r="57" spans="1:14" ht="8.1" customHeight="1" x14ac:dyDescent="0.25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7"/>
    </row>
    <row r="58" spans="1:14" ht="15.6" customHeight="1" x14ac:dyDescent="0.25">
      <c r="A58" s="6" t="s">
        <v>59</v>
      </c>
      <c r="B58" s="7">
        <f>SUM(B59:B67)</f>
        <v>0</v>
      </c>
      <c r="C58" s="7">
        <f t="shared" ref="C58:L58" si="10">SUM(C59:C67)</f>
        <v>0</v>
      </c>
      <c r="D58" s="7">
        <f t="shared" si="10"/>
        <v>0</v>
      </c>
      <c r="E58" s="7">
        <f t="shared" si="10"/>
        <v>0</v>
      </c>
      <c r="F58" s="7">
        <f t="shared" si="10"/>
        <v>0</v>
      </c>
      <c r="G58" s="7">
        <f t="shared" si="10"/>
        <v>0</v>
      </c>
      <c r="H58" s="7">
        <f t="shared" si="10"/>
        <v>0</v>
      </c>
      <c r="I58" s="7">
        <f t="shared" si="10"/>
        <v>0</v>
      </c>
      <c r="J58" s="7">
        <f t="shared" si="10"/>
        <v>0</v>
      </c>
      <c r="K58" s="7">
        <f t="shared" si="10"/>
        <v>0</v>
      </c>
      <c r="L58" s="7">
        <f t="shared" si="10"/>
        <v>0</v>
      </c>
      <c r="M58" s="7">
        <f>SUM(M59:M67)</f>
        <v>0</v>
      </c>
      <c r="N58" s="7">
        <f>SUM(N59:N67)</f>
        <v>0</v>
      </c>
    </row>
    <row r="59" spans="1:14" ht="15.6" customHeight="1" x14ac:dyDescent="0.25">
      <c r="A59" s="8" t="s">
        <v>60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7">
        <f>SUM(B59:M59)</f>
        <v>0</v>
      </c>
    </row>
    <row r="60" spans="1:14" ht="15.6" customHeight="1" x14ac:dyDescent="0.25">
      <c r="A60" s="8" t="s">
        <v>61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7">
        <f t="shared" ref="N60:N67" si="11">SUM(B60:M60)</f>
        <v>0</v>
      </c>
    </row>
    <row r="61" spans="1:14" ht="15.6" customHeight="1" x14ac:dyDescent="0.25">
      <c r="A61" s="14" t="s">
        <v>62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23">
        <f t="shared" si="11"/>
        <v>0</v>
      </c>
    </row>
    <row r="62" spans="1:14" ht="15.6" customHeight="1" x14ac:dyDescent="0.25">
      <c r="A62" s="8" t="s">
        <v>63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7">
        <f t="shared" si="11"/>
        <v>0</v>
      </c>
    </row>
    <row r="63" spans="1:14" ht="15.6" customHeight="1" x14ac:dyDescent="0.25">
      <c r="A63" s="8" t="s">
        <v>64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7">
        <f t="shared" si="11"/>
        <v>0</v>
      </c>
    </row>
    <row r="64" spans="1:14" ht="15.6" customHeight="1" x14ac:dyDescent="0.25">
      <c r="A64" s="8" t="s">
        <v>65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7">
        <f t="shared" si="11"/>
        <v>0</v>
      </c>
    </row>
    <row r="65" spans="1:14" ht="15.6" customHeight="1" x14ac:dyDescent="0.25">
      <c r="A65" s="8" t="s">
        <v>66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7">
        <f t="shared" si="11"/>
        <v>0</v>
      </c>
    </row>
    <row r="66" spans="1:14" ht="15.6" customHeight="1" x14ac:dyDescent="0.25">
      <c r="A66" s="8" t="s">
        <v>67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7">
        <f t="shared" si="11"/>
        <v>0</v>
      </c>
    </row>
    <row r="67" spans="1:14" ht="15.6" customHeight="1" x14ac:dyDescent="0.25">
      <c r="A67" s="8" t="s">
        <v>68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7">
        <f t="shared" si="11"/>
        <v>0</v>
      </c>
    </row>
    <row r="68" spans="1:14" ht="8.1" customHeight="1" x14ac:dyDescent="0.25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7"/>
    </row>
    <row r="69" spans="1:14" ht="15.6" customHeight="1" x14ac:dyDescent="0.25">
      <c r="A69" s="6" t="s">
        <v>69</v>
      </c>
      <c r="B69" s="7">
        <f>SUM(B70:B73)</f>
        <v>0</v>
      </c>
      <c r="C69" s="7">
        <f t="shared" ref="C69:N69" si="12">SUM(C70:C73)</f>
        <v>0</v>
      </c>
      <c r="D69" s="7">
        <f t="shared" si="12"/>
        <v>0</v>
      </c>
      <c r="E69" s="7">
        <f t="shared" si="12"/>
        <v>0</v>
      </c>
      <c r="F69" s="7">
        <f t="shared" si="12"/>
        <v>0</v>
      </c>
      <c r="G69" s="7">
        <f t="shared" si="12"/>
        <v>0</v>
      </c>
      <c r="H69" s="7">
        <f t="shared" si="12"/>
        <v>0</v>
      </c>
      <c r="I69" s="7">
        <f t="shared" si="12"/>
        <v>0</v>
      </c>
      <c r="J69" s="7">
        <f t="shared" si="12"/>
        <v>0</v>
      </c>
      <c r="K69" s="7">
        <f t="shared" si="12"/>
        <v>0</v>
      </c>
      <c r="L69" s="7">
        <f t="shared" si="12"/>
        <v>0</v>
      </c>
      <c r="M69" s="7">
        <f t="shared" si="12"/>
        <v>0</v>
      </c>
      <c r="N69" s="7">
        <f t="shared" si="12"/>
        <v>0</v>
      </c>
    </row>
    <row r="70" spans="1:14" ht="15.6" customHeight="1" x14ac:dyDescent="0.25">
      <c r="A70" s="8" t="s">
        <v>104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7">
        <f>SUM(B70:M70)</f>
        <v>0</v>
      </c>
    </row>
    <row r="71" spans="1:14" ht="15.6" customHeight="1" x14ac:dyDescent="0.25">
      <c r="A71" s="8" t="s">
        <v>105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7">
        <f t="shared" ref="N71:N72" si="13">SUM(B71:M71)</f>
        <v>0</v>
      </c>
    </row>
    <row r="72" spans="1:14" ht="15.6" customHeight="1" x14ac:dyDescent="0.25">
      <c r="A72" s="8" t="s">
        <v>106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7">
        <f t="shared" si="13"/>
        <v>0</v>
      </c>
    </row>
    <row r="73" spans="1:14" ht="15.6" customHeight="1" x14ac:dyDescent="0.25">
      <c r="A73" s="8" t="s">
        <v>77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7">
        <f>SUM(B73:M73)</f>
        <v>0</v>
      </c>
    </row>
    <row r="74" spans="1:14" ht="8.1" customHeight="1" x14ac:dyDescent="0.25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7"/>
    </row>
    <row r="75" spans="1:14" ht="15.6" customHeight="1" x14ac:dyDescent="0.25">
      <c r="A75" s="6" t="s">
        <v>70</v>
      </c>
      <c r="B75" s="7">
        <f>SUM(B76:B77)</f>
        <v>0</v>
      </c>
      <c r="C75" s="7">
        <f t="shared" ref="C75:M75" si="14">SUM(C76:C77)</f>
        <v>0</v>
      </c>
      <c r="D75" s="7">
        <f t="shared" si="14"/>
        <v>0</v>
      </c>
      <c r="E75" s="7">
        <f t="shared" si="14"/>
        <v>0</v>
      </c>
      <c r="F75" s="7">
        <f t="shared" si="14"/>
        <v>0</v>
      </c>
      <c r="G75" s="7">
        <f t="shared" si="14"/>
        <v>0</v>
      </c>
      <c r="H75" s="7">
        <f t="shared" si="14"/>
        <v>0</v>
      </c>
      <c r="I75" s="7">
        <f t="shared" si="14"/>
        <v>0</v>
      </c>
      <c r="J75" s="7">
        <f t="shared" si="14"/>
        <v>0</v>
      </c>
      <c r="K75" s="7">
        <f t="shared" si="14"/>
        <v>0</v>
      </c>
      <c r="L75" s="7">
        <f t="shared" si="14"/>
        <v>0</v>
      </c>
      <c r="M75" s="7">
        <f t="shared" si="14"/>
        <v>0</v>
      </c>
      <c r="N75" s="7">
        <f>SUM(N76:N77)</f>
        <v>0</v>
      </c>
    </row>
    <row r="76" spans="1:14" ht="15.6" customHeight="1" x14ac:dyDescent="0.25">
      <c r="A76" s="8" t="s">
        <v>71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7">
        <f>SUM(B76:M76)</f>
        <v>0</v>
      </c>
    </row>
    <row r="77" spans="1:14" ht="15.6" customHeight="1" x14ac:dyDescent="0.25">
      <c r="A77" s="8" t="s">
        <v>72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7">
        <f t="shared" ref="N77" si="15">SUM(B77:M77)</f>
        <v>0</v>
      </c>
    </row>
    <row r="78" spans="1:14" ht="8.1" customHeight="1" x14ac:dyDescent="0.25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7"/>
    </row>
    <row r="79" spans="1:14" ht="15.6" customHeight="1" x14ac:dyDescent="0.25">
      <c r="A79" s="6" t="s">
        <v>73</v>
      </c>
      <c r="B79" s="7">
        <f>SUM(B80:B82)</f>
        <v>0</v>
      </c>
      <c r="C79" s="7">
        <f t="shared" ref="C79:N79" si="16">SUM(C80:C82)</f>
        <v>0</v>
      </c>
      <c r="D79" s="7">
        <f t="shared" si="16"/>
        <v>0</v>
      </c>
      <c r="E79" s="7">
        <f t="shared" si="16"/>
        <v>0</v>
      </c>
      <c r="F79" s="7">
        <f t="shared" si="16"/>
        <v>0</v>
      </c>
      <c r="G79" s="7">
        <f t="shared" si="16"/>
        <v>0</v>
      </c>
      <c r="H79" s="7">
        <f t="shared" si="16"/>
        <v>0</v>
      </c>
      <c r="I79" s="7">
        <f t="shared" si="16"/>
        <v>0</v>
      </c>
      <c r="J79" s="7">
        <f t="shared" si="16"/>
        <v>0</v>
      </c>
      <c r="K79" s="7">
        <f t="shared" si="16"/>
        <v>0</v>
      </c>
      <c r="L79" s="7">
        <f t="shared" si="16"/>
        <v>0</v>
      </c>
      <c r="M79" s="7">
        <f t="shared" si="16"/>
        <v>0</v>
      </c>
      <c r="N79" s="7">
        <f t="shared" si="16"/>
        <v>0</v>
      </c>
    </row>
    <row r="80" spans="1:14" ht="15.6" customHeight="1" x14ac:dyDescent="0.25">
      <c r="A80" s="8" t="s">
        <v>74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7">
        <f>SUM(B80:M80)</f>
        <v>0</v>
      </c>
    </row>
    <row r="81" spans="1:14" ht="15.6" customHeight="1" x14ac:dyDescent="0.25">
      <c r="A81" s="8" t="s">
        <v>75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7">
        <f t="shared" ref="N81:N82" si="17">SUM(B81:M81)</f>
        <v>0</v>
      </c>
    </row>
    <row r="82" spans="1:14" ht="15.6" customHeight="1" x14ac:dyDescent="0.25">
      <c r="A82" s="8" t="s">
        <v>76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7">
        <f t="shared" si="17"/>
        <v>0</v>
      </c>
    </row>
    <row r="83" spans="1:14" ht="8.1" customHeight="1" x14ac:dyDescent="0.25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7"/>
    </row>
    <row r="84" spans="1:14" ht="15.6" customHeight="1" x14ac:dyDescent="0.25">
      <c r="A84" s="10" t="s">
        <v>99</v>
      </c>
      <c r="B84" s="11">
        <f>+B11+B18+B29+B40+B49+B58+B69+B75+B79</f>
        <v>0</v>
      </c>
      <c r="C84" s="11">
        <f t="shared" ref="C84:N84" si="18">+C11+C18+C29+C40+C49+C58+C69+C75+C79</f>
        <v>0</v>
      </c>
      <c r="D84" s="11">
        <f t="shared" si="18"/>
        <v>0</v>
      </c>
      <c r="E84" s="11">
        <f t="shared" si="18"/>
        <v>0</v>
      </c>
      <c r="F84" s="11">
        <f t="shared" si="18"/>
        <v>0</v>
      </c>
      <c r="G84" s="11">
        <f t="shared" si="18"/>
        <v>0</v>
      </c>
      <c r="H84" s="11">
        <f t="shared" si="18"/>
        <v>0</v>
      </c>
      <c r="I84" s="11">
        <f t="shared" si="18"/>
        <v>0</v>
      </c>
      <c r="J84" s="11">
        <f t="shared" si="18"/>
        <v>0</v>
      </c>
      <c r="K84" s="11">
        <f t="shared" si="18"/>
        <v>0</v>
      </c>
      <c r="L84" s="11">
        <f t="shared" si="18"/>
        <v>0</v>
      </c>
      <c r="M84" s="11">
        <f t="shared" si="18"/>
        <v>0</v>
      </c>
      <c r="N84" s="11">
        <f t="shared" si="18"/>
        <v>0</v>
      </c>
    </row>
    <row r="85" spans="1:14" ht="8.1" customHeight="1" x14ac:dyDescent="0.25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7"/>
    </row>
    <row r="86" spans="1:14" ht="15.6" customHeight="1" x14ac:dyDescent="0.25">
      <c r="A86" s="21" t="s">
        <v>78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4"/>
    </row>
    <row r="87" spans="1:14" ht="15.6" customHeight="1" x14ac:dyDescent="0.25">
      <c r="A87" s="6" t="s">
        <v>79</v>
      </c>
      <c r="B87" s="7">
        <f>SUM(B88:B89)</f>
        <v>0</v>
      </c>
      <c r="C87" s="7">
        <f t="shared" ref="C87:M87" si="19">SUM(C88:C89)</f>
        <v>0</v>
      </c>
      <c r="D87" s="7">
        <f t="shared" si="19"/>
        <v>0</v>
      </c>
      <c r="E87" s="7">
        <f t="shared" si="19"/>
        <v>0</v>
      </c>
      <c r="F87" s="7">
        <f t="shared" si="19"/>
        <v>0</v>
      </c>
      <c r="G87" s="7">
        <f t="shared" si="19"/>
        <v>0</v>
      </c>
      <c r="H87" s="7">
        <f t="shared" si="19"/>
        <v>0</v>
      </c>
      <c r="I87" s="7">
        <f t="shared" si="19"/>
        <v>0</v>
      </c>
      <c r="J87" s="7">
        <f t="shared" si="19"/>
        <v>0</v>
      </c>
      <c r="K87" s="7">
        <f t="shared" si="19"/>
        <v>0</v>
      </c>
      <c r="L87" s="7">
        <f t="shared" si="19"/>
        <v>0</v>
      </c>
      <c r="M87" s="7">
        <f t="shared" si="19"/>
        <v>0</v>
      </c>
      <c r="N87" s="7">
        <f>SUM(N88:N89)</f>
        <v>0</v>
      </c>
    </row>
    <row r="88" spans="1:14" ht="15.6" customHeight="1" x14ac:dyDescent="0.25">
      <c r="A88" s="8" t="s">
        <v>80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7">
        <f>SUM(B88:M88)</f>
        <v>0</v>
      </c>
    </row>
    <row r="89" spans="1:14" ht="15.6" customHeight="1" x14ac:dyDescent="0.25">
      <c r="A89" s="8" t="s">
        <v>81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7">
        <f t="shared" ref="N89" si="20">SUM(B89:M89)</f>
        <v>0</v>
      </c>
    </row>
    <row r="90" spans="1:14" ht="8.1" customHeight="1" x14ac:dyDescent="0.25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7"/>
    </row>
    <row r="91" spans="1:14" ht="15.6" customHeight="1" x14ac:dyDescent="0.25">
      <c r="A91" s="6" t="s">
        <v>82</v>
      </c>
      <c r="B91" s="7">
        <f>SUM(B92:B93)</f>
        <v>0</v>
      </c>
      <c r="C91" s="7">
        <f t="shared" ref="C91:M91" si="21">SUM(C92:C93)</f>
        <v>0</v>
      </c>
      <c r="D91" s="7">
        <f t="shared" si="21"/>
        <v>0</v>
      </c>
      <c r="E91" s="7">
        <f t="shared" si="21"/>
        <v>0</v>
      </c>
      <c r="F91" s="7">
        <f t="shared" si="21"/>
        <v>0</v>
      </c>
      <c r="G91" s="7">
        <f t="shared" si="21"/>
        <v>0</v>
      </c>
      <c r="H91" s="7">
        <f t="shared" si="21"/>
        <v>0</v>
      </c>
      <c r="I91" s="7">
        <f t="shared" si="21"/>
        <v>0</v>
      </c>
      <c r="J91" s="7">
        <f t="shared" si="21"/>
        <v>0</v>
      </c>
      <c r="K91" s="7">
        <f t="shared" si="21"/>
        <v>0</v>
      </c>
      <c r="L91" s="7">
        <f t="shared" si="21"/>
        <v>0</v>
      </c>
      <c r="M91" s="7">
        <f t="shared" si="21"/>
        <v>0</v>
      </c>
      <c r="N91" s="7">
        <f>SUM(N92:N93)</f>
        <v>0</v>
      </c>
    </row>
    <row r="92" spans="1:14" ht="15.6" customHeight="1" x14ac:dyDescent="0.25">
      <c r="A92" s="8" t="s">
        <v>83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7">
        <f>SUM(B92:M92)</f>
        <v>0</v>
      </c>
    </row>
    <row r="93" spans="1:14" ht="15.6" customHeight="1" x14ac:dyDescent="0.25">
      <c r="A93" s="8" t="s">
        <v>84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7">
        <f t="shared" ref="N93" si="22">SUM(B93:M93)</f>
        <v>0</v>
      </c>
    </row>
    <row r="94" spans="1:14" ht="8.1" customHeight="1" x14ac:dyDescent="0.25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7"/>
    </row>
    <row r="95" spans="1:14" ht="15.6" customHeight="1" x14ac:dyDescent="0.25">
      <c r="A95" s="6" t="s">
        <v>85</v>
      </c>
      <c r="B95" s="7">
        <f>SUM(B96)</f>
        <v>0</v>
      </c>
      <c r="C95" s="7">
        <f t="shared" ref="C95:N95" si="23">SUM(C96)</f>
        <v>0</v>
      </c>
      <c r="D95" s="7">
        <f t="shared" si="23"/>
        <v>0</v>
      </c>
      <c r="E95" s="7">
        <f t="shared" si="23"/>
        <v>0</v>
      </c>
      <c r="F95" s="7">
        <f t="shared" si="23"/>
        <v>0</v>
      </c>
      <c r="G95" s="7">
        <f t="shared" si="23"/>
        <v>0</v>
      </c>
      <c r="H95" s="7">
        <f t="shared" si="23"/>
        <v>0</v>
      </c>
      <c r="I95" s="7">
        <f t="shared" si="23"/>
        <v>0</v>
      </c>
      <c r="J95" s="7">
        <f t="shared" si="23"/>
        <v>0</v>
      </c>
      <c r="K95" s="7">
        <f t="shared" si="23"/>
        <v>0</v>
      </c>
      <c r="L95" s="7">
        <f t="shared" si="23"/>
        <v>0</v>
      </c>
      <c r="M95" s="7">
        <f t="shared" si="23"/>
        <v>0</v>
      </c>
      <c r="N95" s="7">
        <f t="shared" si="23"/>
        <v>0</v>
      </c>
    </row>
    <row r="96" spans="1:14" ht="15.6" customHeight="1" x14ac:dyDescent="0.25">
      <c r="A96" s="8" t="s">
        <v>86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7">
        <f>SUM(B96:M96)</f>
        <v>0</v>
      </c>
    </row>
    <row r="97" spans="1:14" ht="8.1" customHeight="1" x14ac:dyDescent="0.25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7"/>
    </row>
    <row r="98" spans="1:14" ht="15.6" customHeight="1" x14ac:dyDescent="0.25">
      <c r="A98" s="10" t="s">
        <v>87</v>
      </c>
      <c r="B98" s="11">
        <f>+B87+B91+B95</f>
        <v>0</v>
      </c>
      <c r="C98" s="11">
        <f t="shared" ref="C98:M98" si="24">+C87+C91+C95</f>
        <v>0</v>
      </c>
      <c r="D98" s="11">
        <f t="shared" si="24"/>
        <v>0</v>
      </c>
      <c r="E98" s="11">
        <f t="shared" si="24"/>
        <v>0</v>
      </c>
      <c r="F98" s="11">
        <f t="shared" si="24"/>
        <v>0</v>
      </c>
      <c r="G98" s="11">
        <f t="shared" si="24"/>
        <v>0</v>
      </c>
      <c r="H98" s="11">
        <f t="shared" si="24"/>
        <v>0</v>
      </c>
      <c r="I98" s="11">
        <f t="shared" si="24"/>
        <v>0</v>
      </c>
      <c r="J98" s="11">
        <f t="shared" si="24"/>
        <v>0</v>
      </c>
      <c r="K98" s="11">
        <f t="shared" si="24"/>
        <v>0</v>
      </c>
      <c r="L98" s="11">
        <f t="shared" si="24"/>
        <v>0</v>
      </c>
      <c r="M98" s="11">
        <f t="shared" si="24"/>
        <v>0</v>
      </c>
      <c r="N98" s="11">
        <f>+N87+N91+N95</f>
        <v>0</v>
      </c>
    </row>
    <row r="99" spans="1:14" ht="8.1" customHeight="1" x14ac:dyDescent="0.25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7"/>
    </row>
    <row r="100" spans="1:14" ht="20.25" customHeight="1" x14ac:dyDescent="0.25">
      <c r="A100" s="16" t="s">
        <v>88</v>
      </c>
      <c r="B100" s="17">
        <f>+B84+B98</f>
        <v>0</v>
      </c>
      <c r="C100" s="17">
        <f t="shared" ref="C100:N100" si="25">+C84+C98</f>
        <v>0</v>
      </c>
      <c r="D100" s="17">
        <f t="shared" si="25"/>
        <v>0</v>
      </c>
      <c r="E100" s="17">
        <f t="shared" si="25"/>
        <v>0</v>
      </c>
      <c r="F100" s="17">
        <f t="shared" si="25"/>
        <v>0</v>
      </c>
      <c r="G100" s="17">
        <f t="shared" si="25"/>
        <v>0</v>
      </c>
      <c r="H100" s="17">
        <f t="shared" si="25"/>
        <v>0</v>
      </c>
      <c r="I100" s="17">
        <f t="shared" si="25"/>
        <v>0</v>
      </c>
      <c r="J100" s="17">
        <f t="shared" si="25"/>
        <v>0</v>
      </c>
      <c r="K100" s="17">
        <f t="shared" si="25"/>
        <v>0</v>
      </c>
      <c r="L100" s="17">
        <f t="shared" si="25"/>
        <v>0</v>
      </c>
      <c r="M100" s="17">
        <f t="shared" si="25"/>
        <v>0</v>
      </c>
      <c r="N100" s="17">
        <f t="shared" si="25"/>
        <v>0</v>
      </c>
    </row>
    <row r="101" spans="1:14" ht="3.75" customHeight="1" x14ac:dyDescent="0.25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5.6" customHeight="1" x14ac:dyDescent="0.25">
      <c r="A102" s="1" t="s">
        <v>89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5.6" customHeight="1" x14ac:dyDescent="0.25">
      <c r="A103" s="13" t="s">
        <v>90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5.6" customHeight="1" x14ac:dyDescent="0.25">
      <c r="A104" s="13" t="s">
        <v>91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5.6" customHeight="1" x14ac:dyDescent="0.25">
      <c r="A105" s="13" t="s">
        <v>92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5.6" customHeight="1" x14ac:dyDescent="0.25">
      <c r="A106" s="13" t="s">
        <v>93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5.6" customHeight="1" x14ac:dyDescent="0.25">
      <c r="A107" s="13" t="s">
        <v>94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4.25" customHeight="1" x14ac:dyDescent="0.25">
      <c r="A108" s="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5.6" customHeight="1" x14ac:dyDescent="0.25">
      <c r="A109" s="4"/>
      <c r="B109" s="12" t="s">
        <v>95</v>
      </c>
      <c r="E109" s="3"/>
      <c r="F109" s="3"/>
      <c r="G109" s="4"/>
      <c r="H109" s="12" t="s">
        <v>97</v>
      </c>
      <c r="I109" s="3"/>
      <c r="J109" s="3"/>
      <c r="K109" s="3"/>
      <c r="L109" s="3"/>
      <c r="M109" s="3"/>
      <c r="N109" s="3"/>
    </row>
    <row r="110" spans="1:14" ht="15.6" customHeight="1" x14ac:dyDescent="0.25">
      <c r="A110" s="4"/>
      <c r="D110" s="3"/>
      <c r="E110" s="3"/>
      <c r="F110" s="3"/>
      <c r="G110" s="4"/>
      <c r="H110" s="3"/>
      <c r="I110" s="3"/>
      <c r="J110" s="3"/>
      <c r="K110" s="3"/>
      <c r="L110" s="3"/>
      <c r="M110" s="3"/>
      <c r="N110" s="3"/>
    </row>
    <row r="111" spans="1:14" ht="12" customHeight="1" x14ac:dyDescent="0.25">
      <c r="A111" s="4"/>
      <c r="E111" s="3"/>
      <c r="F111" s="3"/>
      <c r="G111" s="4"/>
      <c r="I111" s="3"/>
      <c r="J111" s="3"/>
      <c r="K111" s="3"/>
      <c r="L111" s="3"/>
      <c r="M111" s="3"/>
      <c r="N111" s="3"/>
    </row>
    <row r="112" spans="1:14" ht="15.6" customHeight="1" x14ac:dyDescent="0.25">
      <c r="A112" s="4" t="s">
        <v>101</v>
      </c>
      <c r="D112" s="3"/>
      <c r="E112" s="3"/>
      <c r="F112" s="3"/>
      <c r="G112" s="4" t="s">
        <v>96</v>
      </c>
      <c r="H112" s="3"/>
      <c r="I112" s="3"/>
      <c r="J112" s="3"/>
      <c r="K112" s="3"/>
      <c r="L112" s="3"/>
      <c r="M112" s="3"/>
      <c r="N112" s="3"/>
    </row>
    <row r="113" spans="1:14" ht="10.5" customHeight="1" x14ac:dyDescent="0.25">
      <c r="A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5.6" customHeight="1" x14ac:dyDescent="0.25">
      <c r="A114" s="4"/>
      <c r="D114" s="3"/>
      <c r="E114" s="12" t="s">
        <v>98</v>
      </c>
      <c r="H114" s="3"/>
      <c r="I114" s="3"/>
      <c r="J114" s="3"/>
      <c r="K114" s="3"/>
      <c r="L114" s="3"/>
      <c r="M114" s="3"/>
      <c r="N114" s="3"/>
    </row>
    <row r="115" spans="1:14" ht="15.6" customHeight="1" x14ac:dyDescent="0.25">
      <c r="A115" s="4"/>
      <c r="D115" s="3"/>
      <c r="E115" s="3"/>
      <c r="F115" s="4"/>
      <c r="G115" s="3"/>
      <c r="H115" s="3"/>
      <c r="I115" s="3"/>
      <c r="J115" s="3"/>
      <c r="K115" s="3"/>
      <c r="L115" s="3"/>
      <c r="M115" s="3"/>
      <c r="N115" s="3"/>
    </row>
    <row r="116" spans="1:14" ht="12" customHeight="1" x14ac:dyDescent="0.25">
      <c r="A116" s="4"/>
      <c r="D116" s="3"/>
      <c r="E116" s="3"/>
      <c r="F116" s="4"/>
      <c r="G116" s="3"/>
      <c r="H116" s="3"/>
      <c r="I116" s="3"/>
      <c r="J116" s="3"/>
      <c r="K116" s="3"/>
      <c r="L116" s="3"/>
      <c r="M116" s="3"/>
      <c r="N116" s="3"/>
    </row>
    <row r="117" spans="1:14" ht="15.6" customHeight="1" x14ac:dyDescent="0.25">
      <c r="A117" s="4"/>
      <c r="D117" s="4" t="s">
        <v>100</v>
      </c>
      <c r="G117" s="3"/>
      <c r="H117" s="3"/>
      <c r="I117" s="3"/>
      <c r="J117" s="3"/>
      <c r="K117" s="3"/>
      <c r="L117" s="3"/>
      <c r="M117" s="3"/>
      <c r="N117" s="3"/>
    </row>
    <row r="118" spans="1:14" ht="15.6" customHeight="1" x14ac:dyDescent="0.25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5.6" customHeight="1" x14ac:dyDescent="0.25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5.6" customHeight="1" x14ac:dyDescent="0.25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5.6" customHeight="1" x14ac:dyDescent="0.25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5.6" customHeight="1" x14ac:dyDescent="0.25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5.6" customHeight="1" x14ac:dyDescent="0.25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5.6" customHeight="1" x14ac:dyDescent="0.25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5.6" customHeight="1" x14ac:dyDescent="0.25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5.6" customHeight="1" x14ac:dyDescent="0.25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5.6" customHeight="1" x14ac:dyDescent="0.25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5.6" customHeight="1" x14ac:dyDescent="0.25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5.6" customHeight="1" x14ac:dyDescent="0.25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5.6" customHeight="1" x14ac:dyDescent="0.25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5.6" customHeight="1" x14ac:dyDescent="0.25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5.6" customHeight="1" x14ac:dyDescent="0.25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5.6" customHeight="1" x14ac:dyDescent="0.25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5.6" customHeight="1" x14ac:dyDescent="0.25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5.6" customHeight="1" x14ac:dyDescent="0.25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5.6" customHeight="1" x14ac:dyDescent="0.25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5.6" customHeight="1" x14ac:dyDescent="0.25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5.6" customHeight="1" x14ac:dyDescent="0.25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5.6" customHeight="1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5.6" customHeight="1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5.6" customHeight="1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5.6" customHeight="1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5.6" customHeight="1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5.6" customHeight="1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5.6" customHeight="1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5.6" customHeight="1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5.6" customHeight="1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5.6" customHeight="1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5.6" customHeight="1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5.6" customHeight="1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5.6" customHeight="1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5.6" customHeight="1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5.6" customHeight="1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5.6" customHeight="1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5.6" customHeight="1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5.6" customHeight="1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5.6" customHeight="1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5.6" customHeight="1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5.6" customHeight="1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5.6" customHeight="1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5.6" customHeight="1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5.6" customHeight="1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5.6" customHeight="1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5.6" customHeight="1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5.6" customHeight="1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5.6" customHeight="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5.6" customHeight="1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5.6" customHeight="1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5.6" customHeight="1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5.6" customHeight="1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5.6" customHeight="1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5.6" customHeight="1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5.6" customHeight="1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5.6" customHeight="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5.6" customHeight="1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5.6" customHeight="1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5.6" customHeight="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5.6" customHeight="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5.6" customHeight="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5.6" customHeight="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5.6" customHeight="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5.6" customHeight="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5.6" customHeight="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5.6" customHeight="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5.6" customHeight="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5.6" customHeight="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5.6" customHeight="1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5.6" customHeight="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5.6" customHeight="1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5.6" customHeight="1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5.6" customHeight="1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5.6" customHeight="1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5.6" customHeight="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5.6" customHeight="1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5.6" customHeight="1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5.6" customHeight="1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5.6" customHeight="1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5.6" customHeight="1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5.6" customHeight="1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5.6" customHeight="1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5.6" customHeight="1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5.6" customHeight="1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5.6" customHeight="1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5.6" customHeight="1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5.6" customHeight="1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5.6" customHeight="1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5.6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.6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.6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.6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.6" customHeight="1" x14ac:dyDescent="0.25"/>
    <row r="212" spans="1:14" ht="15.6" customHeight="1" x14ac:dyDescent="0.25"/>
    <row r="213" spans="1:14" ht="15.6" customHeight="1" x14ac:dyDescent="0.25"/>
    <row r="214" spans="1:14" ht="15.6" customHeight="1" x14ac:dyDescent="0.25"/>
    <row r="215" spans="1:14" ht="15.6" customHeight="1" x14ac:dyDescent="0.25"/>
    <row r="216" spans="1:14" ht="15.6" customHeight="1" x14ac:dyDescent="0.25"/>
    <row r="217" spans="1:14" ht="15.6" customHeight="1" x14ac:dyDescent="0.25"/>
    <row r="218" spans="1:14" ht="15.6" customHeight="1" x14ac:dyDescent="0.25"/>
    <row r="219" spans="1:14" ht="15.6" customHeight="1" x14ac:dyDescent="0.25"/>
    <row r="220" spans="1:14" ht="15.6" customHeight="1" x14ac:dyDescent="0.25"/>
    <row r="221" spans="1:14" ht="15.6" customHeight="1" x14ac:dyDescent="0.25"/>
    <row r="222" spans="1:14" ht="15.6" customHeight="1" x14ac:dyDescent="0.25"/>
    <row r="223" spans="1:14" ht="15.6" customHeight="1" x14ac:dyDescent="0.25"/>
    <row r="224" spans="1:14" ht="15.6" customHeight="1" x14ac:dyDescent="0.25"/>
    <row r="225" ht="15.6" customHeight="1" x14ac:dyDescent="0.25"/>
    <row r="226" ht="15.6" customHeight="1" x14ac:dyDescent="0.25"/>
    <row r="227" ht="15.6" customHeight="1" x14ac:dyDescent="0.25"/>
    <row r="228" ht="15.6" customHeight="1" x14ac:dyDescent="0.25"/>
    <row r="229" ht="15.6" customHeight="1" x14ac:dyDescent="0.25"/>
    <row r="230" ht="15.6" customHeight="1" x14ac:dyDescent="0.25"/>
    <row r="231" ht="15.6" customHeight="1" x14ac:dyDescent="0.25"/>
    <row r="232" ht="15.6" customHeight="1" x14ac:dyDescent="0.25"/>
    <row r="233" ht="15.6" customHeight="1" x14ac:dyDescent="0.25"/>
    <row r="234" ht="15.6" customHeight="1" x14ac:dyDescent="0.25"/>
    <row r="235" ht="15.6" customHeight="1" x14ac:dyDescent="0.25"/>
    <row r="236" ht="15.6" customHeight="1" x14ac:dyDescent="0.25"/>
    <row r="237" ht="15.6" customHeight="1" x14ac:dyDescent="0.25"/>
    <row r="238" ht="15.6" customHeight="1" x14ac:dyDescent="0.25"/>
    <row r="239" ht="15.6" customHeight="1" x14ac:dyDescent="0.25"/>
    <row r="240" ht="15.6" customHeight="1" x14ac:dyDescent="0.25"/>
    <row r="241" ht="15.6" customHeight="1" x14ac:dyDescent="0.25"/>
    <row r="242" ht="15.6" customHeight="1" x14ac:dyDescent="0.25"/>
    <row r="243" ht="15.6" customHeight="1" x14ac:dyDescent="0.25"/>
    <row r="244" ht="15.6" customHeight="1" x14ac:dyDescent="0.25"/>
    <row r="245" ht="15.6" customHeight="1" x14ac:dyDescent="0.25"/>
    <row r="246" ht="15.6" customHeight="1" x14ac:dyDescent="0.25"/>
    <row r="247" ht="15.6" customHeight="1" x14ac:dyDescent="0.25"/>
    <row r="248" ht="15.6" customHeight="1" x14ac:dyDescent="0.25"/>
    <row r="249" ht="15.6" customHeight="1" x14ac:dyDescent="0.25"/>
    <row r="250" ht="15.6" customHeight="1" x14ac:dyDescent="0.25"/>
    <row r="251" ht="15.6" customHeight="1" x14ac:dyDescent="0.25"/>
    <row r="252" ht="15.6" customHeight="1" x14ac:dyDescent="0.25"/>
    <row r="253" ht="15.6" customHeight="1" x14ac:dyDescent="0.25"/>
    <row r="254" ht="15.6" customHeight="1" x14ac:dyDescent="0.25"/>
    <row r="255" ht="15.6" customHeight="1" x14ac:dyDescent="0.25"/>
    <row r="256" ht="15.6" customHeight="1" x14ac:dyDescent="0.25"/>
    <row r="257" ht="15.6" customHeight="1" x14ac:dyDescent="0.25"/>
    <row r="258" ht="15.6" customHeight="1" x14ac:dyDescent="0.25"/>
    <row r="259" ht="15.6" customHeight="1" x14ac:dyDescent="0.25"/>
    <row r="260" ht="15.6" customHeight="1" x14ac:dyDescent="0.25"/>
    <row r="261" ht="15.6" customHeight="1" x14ac:dyDescent="0.25"/>
    <row r="262" ht="15.6" customHeight="1" x14ac:dyDescent="0.25"/>
    <row r="263" ht="15.6" customHeight="1" x14ac:dyDescent="0.25"/>
    <row r="264" ht="15.6" customHeight="1" x14ac:dyDescent="0.25"/>
    <row r="265" ht="15.6" customHeight="1" x14ac:dyDescent="0.25"/>
    <row r="266" ht="15.6" customHeight="1" x14ac:dyDescent="0.25"/>
    <row r="267" ht="15.6" customHeight="1" x14ac:dyDescent="0.25"/>
    <row r="268" ht="15.6" customHeight="1" x14ac:dyDescent="0.25"/>
    <row r="269" ht="15.6" customHeight="1" x14ac:dyDescent="0.25"/>
    <row r="270" ht="15.6" customHeight="1" x14ac:dyDescent="0.25"/>
    <row r="271" ht="15.6" customHeight="1" x14ac:dyDescent="0.25"/>
    <row r="272" ht="15.6" customHeight="1" x14ac:dyDescent="0.25"/>
    <row r="273" ht="15.6" customHeight="1" x14ac:dyDescent="0.25"/>
    <row r="274" ht="15.6" customHeight="1" x14ac:dyDescent="0.25"/>
    <row r="275" ht="15.6" customHeight="1" x14ac:dyDescent="0.25"/>
    <row r="276" ht="15.6" customHeight="1" x14ac:dyDescent="0.25"/>
    <row r="277" ht="15.6" customHeight="1" x14ac:dyDescent="0.25"/>
    <row r="278" ht="15.6" customHeight="1" x14ac:dyDescent="0.25"/>
    <row r="279" ht="15.6" customHeight="1" x14ac:dyDescent="0.25"/>
    <row r="280" ht="15.6" customHeight="1" x14ac:dyDescent="0.25"/>
    <row r="281" ht="15.6" customHeight="1" x14ac:dyDescent="0.25"/>
    <row r="282" ht="15.6" customHeight="1" x14ac:dyDescent="0.25"/>
    <row r="283" ht="15.6" customHeight="1" x14ac:dyDescent="0.25"/>
    <row r="284" ht="15.6" customHeight="1" x14ac:dyDescent="0.25"/>
    <row r="285" ht="15.6" customHeight="1" x14ac:dyDescent="0.25"/>
    <row r="286" ht="15.6" customHeight="1" x14ac:dyDescent="0.25"/>
    <row r="287" ht="15.6" customHeight="1" x14ac:dyDescent="0.25"/>
    <row r="288" ht="15.6" customHeight="1" x14ac:dyDescent="0.25"/>
    <row r="289" ht="15.6" customHeight="1" x14ac:dyDescent="0.25"/>
  </sheetData>
  <mergeCells count="7">
    <mergeCell ref="A1:N1"/>
    <mergeCell ref="A3:N3"/>
    <mergeCell ref="A6:N6"/>
    <mergeCell ref="A5:N5"/>
    <mergeCell ref="A7:N7"/>
    <mergeCell ref="A2:N2"/>
    <mergeCell ref="A4:N4"/>
  </mergeCells>
  <pageMargins left="0.70866141732283472" right="0.70866141732283472" top="0.74803149606299213" bottom="0.74803149606299213" header="0.31496062992125984" footer="0.31496062992125984"/>
  <pageSetup scale="56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3"/>
  <sheetViews>
    <sheetView tabSelected="1" workbookViewId="0">
      <selection activeCell="E22" sqref="E22"/>
    </sheetView>
  </sheetViews>
  <sheetFormatPr baseColWidth="10" defaultColWidth="11.42578125" defaultRowHeight="15" x14ac:dyDescent="0.25"/>
  <cols>
    <col min="1" max="1" width="61.42578125" customWidth="1"/>
    <col min="2" max="2" width="15.7109375" customWidth="1"/>
    <col min="3" max="3" width="16" customWidth="1"/>
    <col min="4" max="6" width="23.7109375" style="40" customWidth="1"/>
    <col min="7" max="8" width="15.140625" style="40" bestFit="1" customWidth="1"/>
    <col min="9" max="11" width="11.42578125" style="40"/>
  </cols>
  <sheetData>
    <row r="1" spans="1:3" ht="23.25" customHeight="1" x14ac:dyDescent="0.25">
      <c r="A1" s="46"/>
      <c r="B1" s="46"/>
      <c r="C1" s="46"/>
    </row>
    <row r="2" spans="1:3" ht="27" customHeight="1" x14ac:dyDescent="0.25">
      <c r="A2" s="46"/>
      <c r="B2" s="46"/>
      <c r="C2" s="46"/>
    </row>
    <row r="3" spans="1:3" ht="18.75" customHeight="1" x14ac:dyDescent="0.25">
      <c r="A3" s="47"/>
      <c r="B3" s="47"/>
      <c r="C3" s="47"/>
    </row>
    <row r="4" spans="1:3" ht="18.75" customHeight="1" x14ac:dyDescent="0.25">
      <c r="A4" s="44" t="s">
        <v>114</v>
      </c>
      <c r="B4" s="44"/>
      <c r="C4" s="44"/>
    </row>
    <row r="5" spans="1:3" ht="18.75" customHeight="1" x14ac:dyDescent="0.25">
      <c r="A5" s="44" t="s">
        <v>118</v>
      </c>
      <c r="B5" s="44"/>
      <c r="C5" s="44"/>
    </row>
    <row r="6" spans="1:3" ht="13.5" customHeight="1" x14ac:dyDescent="0.25">
      <c r="A6" s="43" t="s">
        <v>111</v>
      </c>
      <c r="B6" s="43"/>
      <c r="C6" s="43"/>
    </row>
    <row r="7" spans="1:3" x14ac:dyDescent="0.25">
      <c r="A7" s="48" t="s">
        <v>119</v>
      </c>
      <c r="B7" s="48"/>
      <c r="C7" s="48"/>
    </row>
    <row r="8" spans="1:3" hidden="1" x14ac:dyDescent="0.25">
      <c r="A8" s="48" t="s">
        <v>35</v>
      </c>
      <c r="B8" s="48"/>
      <c r="C8" s="48"/>
    </row>
    <row r="9" spans="1:3" ht="12.75" customHeight="1" x14ac:dyDescent="0.25">
      <c r="A9" s="48" t="s">
        <v>113</v>
      </c>
      <c r="B9" s="48"/>
      <c r="C9" s="48"/>
    </row>
    <row r="10" spans="1:3" ht="6.75" customHeight="1" x14ac:dyDescent="0.25"/>
    <row r="11" spans="1:3" ht="37.5" customHeight="1" x14ac:dyDescent="0.25">
      <c r="A11" s="27" t="s">
        <v>3</v>
      </c>
      <c r="B11" s="18" t="s">
        <v>107</v>
      </c>
      <c r="C11" s="18" t="s">
        <v>108</v>
      </c>
    </row>
    <row r="12" spans="1:3" ht="14.25" customHeight="1" x14ac:dyDescent="0.25">
      <c r="A12" s="29" t="s">
        <v>17</v>
      </c>
      <c r="B12" s="20"/>
      <c r="C12" s="20"/>
    </row>
    <row r="13" spans="1:3" ht="15" customHeight="1" x14ac:dyDescent="0.25">
      <c r="A13" s="30" t="s">
        <v>32</v>
      </c>
      <c r="B13" s="7">
        <f>SUM(B14:B18)</f>
        <v>1371396865</v>
      </c>
      <c r="C13" s="7">
        <f t="shared" ref="C13" si="0">SUM(C14:C18)</f>
        <v>1371396865</v>
      </c>
    </row>
    <row r="14" spans="1:3" ht="15" customHeight="1" x14ac:dyDescent="0.25">
      <c r="A14" s="26" t="s">
        <v>18</v>
      </c>
      <c r="B14" s="9">
        <v>832152235</v>
      </c>
      <c r="C14" s="9">
        <v>833152235</v>
      </c>
    </row>
    <row r="15" spans="1:3" ht="15" customHeight="1" x14ac:dyDescent="0.25">
      <c r="A15" s="26" t="s">
        <v>19</v>
      </c>
      <c r="B15" s="9">
        <v>393228000</v>
      </c>
      <c r="C15" s="9">
        <v>393228000</v>
      </c>
    </row>
    <row r="16" spans="1:3" ht="15" customHeight="1" x14ac:dyDescent="0.25">
      <c r="A16" s="26" t="s">
        <v>20</v>
      </c>
      <c r="B16" s="9">
        <v>1000000</v>
      </c>
      <c r="C16" s="9">
        <v>1000000</v>
      </c>
    </row>
    <row r="17" spans="1:5" ht="15" customHeight="1" x14ac:dyDescent="0.25">
      <c r="A17" s="26" t="s">
        <v>21</v>
      </c>
      <c r="B17" s="9">
        <v>36000000</v>
      </c>
      <c r="C17" s="9">
        <v>32000000</v>
      </c>
    </row>
    <row r="18" spans="1:5" ht="15" customHeight="1" x14ac:dyDescent="0.25">
      <c r="A18" s="26" t="s">
        <v>22</v>
      </c>
      <c r="B18" s="9">
        <v>109016630</v>
      </c>
      <c r="C18" s="9">
        <v>112016630</v>
      </c>
    </row>
    <row r="19" spans="1:5" ht="9" hidden="1" customHeight="1" x14ac:dyDescent="0.25">
      <c r="A19" s="26"/>
      <c r="B19" s="34"/>
      <c r="C19" s="9"/>
    </row>
    <row r="20" spans="1:5" ht="15" customHeight="1" x14ac:dyDescent="0.25">
      <c r="A20" s="30" t="s">
        <v>33</v>
      </c>
      <c r="B20" s="53">
        <f>SUM(B21:B29)</f>
        <v>1445939715</v>
      </c>
      <c r="C20" s="53">
        <f>SUM(C21:C29)</f>
        <v>1454768273.1199999</v>
      </c>
    </row>
    <row r="21" spans="1:5" ht="15" customHeight="1" x14ac:dyDescent="0.25">
      <c r="A21" s="26" t="s">
        <v>23</v>
      </c>
      <c r="B21" s="9">
        <v>53760000</v>
      </c>
      <c r="C21" s="9">
        <v>53760000</v>
      </c>
      <c r="D21" s="51"/>
      <c r="E21" s="51"/>
    </row>
    <row r="22" spans="1:5" ht="15" customHeight="1" x14ac:dyDescent="0.25">
      <c r="A22" s="26" t="s">
        <v>24</v>
      </c>
      <c r="B22" s="9">
        <v>20000000</v>
      </c>
      <c r="C22" s="9">
        <v>21900000</v>
      </c>
    </row>
    <row r="23" spans="1:5" ht="15" customHeight="1" x14ac:dyDescent="0.25">
      <c r="A23" s="26" t="s">
        <v>25</v>
      </c>
      <c r="B23" s="9">
        <v>12500000</v>
      </c>
      <c r="C23" s="9">
        <v>12500000</v>
      </c>
    </row>
    <row r="24" spans="1:5" ht="15" customHeight="1" x14ac:dyDescent="0.25">
      <c r="A24" s="26" t="s">
        <v>26</v>
      </c>
      <c r="B24" s="9">
        <v>7000000</v>
      </c>
      <c r="C24" s="9">
        <v>6300000</v>
      </c>
    </row>
    <row r="25" spans="1:5" ht="15" customHeight="1" x14ac:dyDescent="0.25">
      <c r="A25" s="26" t="s">
        <v>27</v>
      </c>
      <c r="B25" s="9">
        <v>436162092</v>
      </c>
      <c r="C25" s="9">
        <v>159212092</v>
      </c>
    </row>
    <row r="26" spans="1:5" ht="15" customHeight="1" x14ac:dyDescent="0.25">
      <c r="A26" s="26" t="s">
        <v>28</v>
      </c>
      <c r="B26" s="9">
        <v>55000000</v>
      </c>
      <c r="C26" s="9">
        <v>47000000</v>
      </c>
    </row>
    <row r="27" spans="1:5" ht="15" customHeight="1" x14ac:dyDescent="0.25">
      <c r="A27" s="26" t="s">
        <v>29</v>
      </c>
      <c r="B27" s="9">
        <v>70000000</v>
      </c>
      <c r="C27" s="9">
        <v>67900000</v>
      </c>
    </row>
    <row r="28" spans="1:5" ht="15" customHeight="1" x14ac:dyDescent="0.25">
      <c r="A28" s="26" t="s">
        <v>30</v>
      </c>
      <c r="B28" s="9">
        <v>758517623</v>
      </c>
      <c r="C28" s="9">
        <v>1049696181.12</v>
      </c>
    </row>
    <row r="29" spans="1:5" ht="15" customHeight="1" x14ac:dyDescent="0.25">
      <c r="A29" s="26" t="s">
        <v>31</v>
      </c>
      <c r="B29" s="9">
        <v>33000000</v>
      </c>
      <c r="C29" s="9">
        <v>36500000</v>
      </c>
    </row>
    <row r="30" spans="1:5" ht="5.0999999999999996" hidden="1" customHeight="1" x14ac:dyDescent="0.25">
      <c r="A30" s="26"/>
      <c r="B30" s="9"/>
      <c r="C30" s="9" t="s">
        <v>35</v>
      </c>
    </row>
    <row r="31" spans="1:5" ht="15" customHeight="1" x14ac:dyDescent="0.25">
      <c r="A31" s="30" t="s">
        <v>34</v>
      </c>
      <c r="B31" s="7">
        <f>SUM(B32:B40)</f>
        <v>120000000</v>
      </c>
      <c r="C31" s="7">
        <f t="shared" ref="C31" si="1">SUM(C32:C40)</f>
        <v>91910000</v>
      </c>
    </row>
    <row r="32" spans="1:5" ht="15" customHeight="1" x14ac:dyDescent="0.25">
      <c r="A32" s="26" t="s">
        <v>36</v>
      </c>
      <c r="B32" s="9">
        <v>9500000</v>
      </c>
      <c r="C32" s="9">
        <v>4550000</v>
      </c>
    </row>
    <row r="33" spans="1:3" ht="15" customHeight="1" x14ac:dyDescent="0.25">
      <c r="A33" s="26" t="s">
        <v>37</v>
      </c>
      <c r="B33" s="9">
        <v>7000000</v>
      </c>
      <c r="C33" s="9">
        <v>5200000</v>
      </c>
    </row>
    <row r="34" spans="1:3" ht="15" customHeight="1" x14ac:dyDescent="0.25">
      <c r="A34" s="26" t="s">
        <v>38</v>
      </c>
      <c r="B34" s="9">
        <v>11500000</v>
      </c>
      <c r="C34" s="9">
        <v>7200000</v>
      </c>
    </row>
    <row r="35" spans="1:3" ht="15" customHeight="1" x14ac:dyDescent="0.25">
      <c r="A35" s="26" t="s">
        <v>39</v>
      </c>
      <c r="B35" s="9">
        <v>3000000</v>
      </c>
      <c r="C35" s="9">
        <v>1600000</v>
      </c>
    </row>
    <row r="36" spans="1:3" ht="15" customHeight="1" x14ac:dyDescent="0.25">
      <c r="A36" s="26" t="s">
        <v>40</v>
      </c>
      <c r="B36" s="9">
        <v>4500000</v>
      </c>
      <c r="C36" s="9">
        <v>2300000</v>
      </c>
    </row>
    <row r="37" spans="1:3" ht="15" customHeight="1" x14ac:dyDescent="0.25">
      <c r="A37" s="8" t="s">
        <v>41</v>
      </c>
      <c r="B37" s="9">
        <v>5500000</v>
      </c>
      <c r="C37" s="9">
        <v>5200000</v>
      </c>
    </row>
    <row r="38" spans="1:3" ht="15" customHeight="1" x14ac:dyDescent="0.25">
      <c r="A38" s="8" t="s">
        <v>42</v>
      </c>
      <c r="B38" s="9">
        <v>40000000</v>
      </c>
      <c r="C38" s="9">
        <v>41510000</v>
      </c>
    </row>
    <row r="39" spans="1:3" ht="15" customHeight="1" x14ac:dyDescent="0.25">
      <c r="A39" s="8" t="s">
        <v>43</v>
      </c>
      <c r="B39" s="9">
        <v>0</v>
      </c>
      <c r="C39" s="9">
        <v>0</v>
      </c>
    </row>
    <row r="40" spans="1:3" ht="15" customHeight="1" x14ac:dyDescent="0.25">
      <c r="A40" s="8" t="s">
        <v>44</v>
      </c>
      <c r="B40" s="9">
        <v>39000000</v>
      </c>
      <c r="C40" s="9">
        <v>24350000</v>
      </c>
    </row>
    <row r="41" spans="1:3" ht="9" hidden="1" customHeight="1" x14ac:dyDescent="0.25">
      <c r="A41" s="8" t="s">
        <v>35</v>
      </c>
      <c r="B41" s="9"/>
      <c r="C41" s="9"/>
    </row>
    <row r="42" spans="1:3" ht="15" customHeight="1" x14ac:dyDescent="0.25">
      <c r="A42" s="6" t="s">
        <v>45</v>
      </c>
      <c r="B42" s="7">
        <f>SUM(B43:B49)</f>
        <v>13311308448</v>
      </c>
      <c r="C42" s="7">
        <f>SUM(C43:C49)</f>
        <v>13374008448</v>
      </c>
    </row>
    <row r="43" spans="1:3" ht="15" customHeight="1" x14ac:dyDescent="0.25">
      <c r="A43" s="8" t="s">
        <v>46</v>
      </c>
      <c r="B43" s="9">
        <v>300050000</v>
      </c>
      <c r="C43" s="9">
        <v>302750000</v>
      </c>
    </row>
    <row r="44" spans="1:3" ht="15" customHeight="1" x14ac:dyDescent="0.25">
      <c r="A44" s="8" t="s">
        <v>102</v>
      </c>
      <c r="B44" s="9">
        <v>12641261556</v>
      </c>
      <c r="C44" s="9">
        <v>12701261556</v>
      </c>
    </row>
    <row r="45" spans="1:3" ht="15" customHeight="1" x14ac:dyDescent="0.25">
      <c r="A45" s="8" t="s">
        <v>47</v>
      </c>
      <c r="B45" s="9">
        <v>0</v>
      </c>
      <c r="C45" s="9">
        <v>0</v>
      </c>
    </row>
    <row r="46" spans="1:3" ht="15" customHeight="1" x14ac:dyDescent="0.25">
      <c r="A46" s="8" t="s">
        <v>48</v>
      </c>
      <c r="B46" s="9">
        <v>165970777</v>
      </c>
      <c r="C46" s="9">
        <v>165970777</v>
      </c>
    </row>
    <row r="47" spans="1:3" ht="15" customHeight="1" x14ac:dyDescent="0.25">
      <c r="A47" s="8" t="s">
        <v>49</v>
      </c>
      <c r="B47" s="9">
        <v>200461915</v>
      </c>
      <c r="C47" s="9">
        <v>200461915</v>
      </c>
    </row>
    <row r="48" spans="1:3" ht="15" customHeight="1" x14ac:dyDescent="0.25">
      <c r="A48" s="8" t="s">
        <v>50</v>
      </c>
      <c r="B48" s="9">
        <v>3564200</v>
      </c>
      <c r="C48" s="9">
        <v>3564200</v>
      </c>
    </row>
    <row r="49" spans="1:3" ht="15" customHeight="1" x14ac:dyDescent="0.25">
      <c r="A49" s="14" t="s">
        <v>51</v>
      </c>
      <c r="B49" s="15">
        <v>0</v>
      </c>
      <c r="C49" s="15">
        <v>0</v>
      </c>
    </row>
    <row r="50" spans="1:3" ht="15" customHeight="1" x14ac:dyDescent="0.25">
      <c r="A50" s="6" t="s">
        <v>52</v>
      </c>
      <c r="B50" s="7">
        <f>SUM(B51:B57)</f>
        <v>573264224</v>
      </c>
      <c r="C50" s="7">
        <f t="shared" ref="C50" si="2">SUM(C51:C57)</f>
        <v>266097195</v>
      </c>
    </row>
    <row r="51" spans="1:3" ht="15" customHeight="1" x14ac:dyDescent="0.25">
      <c r="A51" s="8" t="s">
        <v>53</v>
      </c>
      <c r="B51" s="9">
        <v>0</v>
      </c>
      <c r="C51" s="9">
        <v>0</v>
      </c>
    </row>
    <row r="52" spans="1:3" ht="15" customHeight="1" x14ac:dyDescent="0.25">
      <c r="A52" s="8" t="s">
        <v>103</v>
      </c>
      <c r="B52" s="9">
        <v>573264224</v>
      </c>
      <c r="C52" s="9">
        <v>266097195</v>
      </c>
    </row>
    <row r="53" spans="1:3" ht="15" customHeight="1" x14ac:dyDescent="0.25">
      <c r="A53" s="8" t="s">
        <v>54</v>
      </c>
      <c r="B53" s="9">
        <v>0</v>
      </c>
      <c r="C53" s="9">
        <v>0</v>
      </c>
    </row>
    <row r="54" spans="1:3" ht="15" customHeight="1" x14ac:dyDescent="0.25">
      <c r="A54" s="8" t="s">
        <v>55</v>
      </c>
      <c r="B54" s="9">
        <v>0</v>
      </c>
      <c r="C54" s="9">
        <v>0</v>
      </c>
    </row>
    <row r="55" spans="1:3" ht="15" customHeight="1" x14ac:dyDescent="0.25">
      <c r="A55" s="8" t="s">
        <v>56</v>
      </c>
      <c r="B55" s="9">
        <v>0</v>
      </c>
      <c r="C55" s="9">
        <v>0</v>
      </c>
    </row>
    <row r="56" spans="1:3" ht="15" customHeight="1" x14ac:dyDescent="0.25">
      <c r="A56" s="8" t="s">
        <v>57</v>
      </c>
      <c r="B56" s="9">
        <v>0</v>
      </c>
      <c r="C56" s="9">
        <v>0</v>
      </c>
    </row>
    <row r="57" spans="1:3" ht="15" customHeight="1" x14ac:dyDescent="0.25">
      <c r="A57" s="8" t="s">
        <v>58</v>
      </c>
      <c r="B57" s="9">
        <v>0</v>
      </c>
      <c r="C57" s="9">
        <v>0</v>
      </c>
    </row>
    <row r="58" spans="1:3" ht="15" customHeight="1" x14ac:dyDescent="0.25">
      <c r="A58" s="30" t="s">
        <v>59</v>
      </c>
      <c r="B58" s="7">
        <f>SUM(B59:B67)</f>
        <v>182254662</v>
      </c>
      <c r="C58" s="7">
        <f t="shared" ref="C58" si="3">SUM(C59:C67)</f>
        <v>551994374.91999996</v>
      </c>
    </row>
    <row r="59" spans="1:3" ht="15" customHeight="1" x14ac:dyDescent="0.25">
      <c r="A59" s="26" t="s">
        <v>60</v>
      </c>
      <c r="B59" s="9">
        <v>21312825</v>
      </c>
      <c r="C59" s="9">
        <v>141446709.91999999</v>
      </c>
    </row>
    <row r="60" spans="1:3" ht="15" customHeight="1" x14ac:dyDescent="0.25">
      <c r="A60" s="26" t="s">
        <v>61</v>
      </c>
      <c r="B60" s="9">
        <v>3150000</v>
      </c>
      <c r="C60" s="9">
        <v>4450000</v>
      </c>
    </row>
    <row r="61" spans="1:3" ht="15" customHeight="1" x14ac:dyDescent="0.25">
      <c r="A61" s="26" t="s">
        <v>62</v>
      </c>
      <c r="B61" s="9">
        <v>650000</v>
      </c>
      <c r="C61" s="9">
        <v>650000</v>
      </c>
    </row>
    <row r="62" spans="1:3" ht="15" customHeight="1" x14ac:dyDescent="0.25">
      <c r="A62" s="26" t="s">
        <v>63</v>
      </c>
      <c r="B62" s="9">
        <v>1250000</v>
      </c>
      <c r="C62" s="9">
        <v>1650000</v>
      </c>
    </row>
    <row r="63" spans="1:3" ht="15" customHeight="1" x14ac:dyDescent="0.25">
      <c r="A63" s="26" t="s">
        <v>64</v>
      </c>
      <c r="B63" s="9">
        <v>7391837</v>
      </c>
      <c r="C63" s="9">
        <v>264491837</v>
      </c>
    </row>
    <row r="64" spans="1:3" ht="15" customHeight="1" x14ac:dyDescent="0.25">
      <c r="A64" s="26" t="s">
        <v>65</v>
      </c>
      <c r="B64" s="9">
        <v>3500000</v>
      </c>
      <c r="C64" s="9">
        <v>14770000</v>
      </c>
    </row>
    <row r="65" spans="1:3" ht="15" customHeight="1" x14ac:dyDescent="0.25">
      <c r="A65" s="26" t="s">
        <v>66</v>
      </c>
      <c r="B65" s="9">
        <v>0</v>
      </c>
      <c r="C65" s="9">
        <v>0</v>
      </c>
    </row>
    <row r="66" spans="1:3" ht="15" customHeight="1" x14ac:dyDescent="0.25">
      <c r="A66" s="26" t="s">
        <v>67</v>
      </c>
      <c r="B66" s="9">
        <v>144000000</v>
      </c>
      <c r="C66" s="9">
        <v>123535828</v>
      </c>
    </row>
    <row r="67" spans="1:3" ht="15" customHeight="1" x14ac:dyDescent="0.25">
      <c r="A67" s="26" t="s">
        <v>68</v>
      </c>
      <c r="B67" s="9">
        <v>1000000</v>
      </c>
      <c r="C67" s="9">
        <v>1000000</v>
      </c>
    </row>
    <row r="68" spans="1:3" ht="15" customHeight="1" x14ac:dyDescent="0.25">
      <c r="A68" s="30" t="s">
        <v>69</v>
      </c>
      <c r="B68" s="7">
        <f>SUM(B69:B72)</f>
        <v>0</v>
      </c>
      <c r="C68" s="7">
        <f t="shared" ref="C68" si="4">SUM(C69:C72)</f>
        <v>0</v>
      </c>
    </row>
    <row r="69" spans="1:3" ht="15" customHeight="1" x14ac:dyDescent="0.25">
      <c r="A69" s="26" t="s">
        <v>104</v>
      </c>
      <c r="B69" s="9">
        <v>0</v>
      </c>
      <c r="C69" s="9">
        <v>0</v>
      </c>
    </row>
    <row r="70" spans="1:3" ht="15" customHeight="1" x14ac:dyDescent="0.25">
      <c r="A70" s="26" t="s">
        <v>105</v>
      </c>
      <c r="B70" s="9">
        <v>0</v>
      </c>
      <c r="C70" s="9">
        <v>0</v>
      </c>
    </row>
    <row r="71" spans="1:3" ht="15" customHeight="1" x14ac:dyDescent="0.25">
      <c r="A71" s="26" t="s">
        <v>106</v>
      </c>
      <c r="B71" s="9">
        <v>0</v>
      </c>
      <c r="C71" s="9">
        <v>0</v>
      </c>
    </row>
    <row r="72" spans="1:3" ht="15" customHeight="1" x14ac:dyDescent="0.25">
      <c r="A72" s="26" t="s">
        <v>77</v>
      </c>
      <c r="B72" s="9">
        <v>0</v>
      </c>
      <c r="C72" s="9">
        <v>0</v>
      </c>
    </row>
    <row r="73" spans="1:3" ht="15" customHeight="1" x14ac:dyDescent="0.25">
      <c r="A73" s="30" t="s">
        <v>70</v>
      </c>
      <c r="B73" s="7">
        <f>SUM(B74:B75)</f>
        <v>0</v>
      </c>
      <c r="C73" s="7">
        <v>0</v>
      </c>
    </row>
    <row r="74" spans="1:3" ht="15" customHeight="1" x14ac:dyDescent="0.25">
      <c r="A74" s="26" t="s">
        <v>71</v>
      </c>
      <c r="B74" s="9">
        <v>0</v>
      </c>
      <c r="C74" s="9">
        <v>0</v>
      </c>
    </row>
    <row r="75" spans="1:3" ht="15" customHeight="1" x14ac:dyDescent="0.25">
      <c r="A75" s="26" t="s">
        <v>72</v>
      </c>
      <c r="B75" s="9">
        <v>0</v>
      </c>
      <c r="C75" s="9">
        <v>0</v>
      </c>
    </row>
    <row r="76" spans="1:3" ht="15" customHeight="1" x14ac:dyDescent="0.25">
      <c r="A76" s="30" t="s">
        <v>73</v>
      </c>
      <c r="B76" s="7">
        <f>SUM(B77:B79)</f>
        <v>0</v>
      </c>
      <c r="C76" s="7">
        <v>0</v>
      </c>
    </row>
    <row r="77" spans="1:3" ht="15" customHeight="1" x14ac:dyDescent="0.25">
      <c r="A77" s="26" t="s">
        <v>74</v>
      </c>
      <c r="B77" s="9">
        <v>0</v>
      </c>
      <c r="C77" s="9">
        <v>0</v>
      </c>
    </row>
    <row r="78" spans="1:3" ht="15" customHeight="1" x14ac:dyDescent="0.25">
      <c r="A78" s="26" t="s">
        <v>75</v>
      </c>
      <c r="B78" s="9">
        <v>0</v>
      </c>
      <c r="C78" s="9">
        <v>0</v>
      </c>
    </row>
    <row r="79" spans="1:3" ht="15" customHeight="1" x14ac:dyDescent="0.25">
      <c r="A79" s="26" t="s">
        <v>76</v>
      </c>
      <c r="B79" s="9">
        <v>0</v>
      </c>
      <c r="C79" s="9">
        <v>0</v>
      </c>
    </row>
    <row r="80" spans="1:3" ht="0.75" customHeight="1" x14ac:dyDescent="0.25">
      <c r="A80" s="26"/>
      <c r="B80" s="9"/>
      <c r="C80" s="9"/>
    </row>
    <row r="81" spans="1:11" ht="0.75" customHeight="1" x14ac:dyDescent="0.25">
      <c r="A81" s="26"/>
      <c r="B81" s="9"/>
      <c r="C81" s="9"/>
    </row>
    <row r="82" spans="1:11" ht="13.5" hidden="1" customHeight="1" x14ac:dyDescent="0.25">
      <c r="A82" s="26"/>
      <c r="B82" s="9"/>
      <c r="C82" s="9"/>
    </row>
    <row r="83" spans="1:11" ht="12.75" hidden="1" customHeight="1" x14ac:dyDescent="0.25">
      <c r="A83" s="26"/>
      <c r="B83" s="9"/>
      <c r="C83" s="9"/>
    </row>
    <row r="84" spans="1:11" ht="13.5" hidden="1" customHeight="1" x14ac:dyDescent="0.25">
      <c r="A84" s="31"/>
      <c r="B84" s="15"/>
      <c r="C84" s="9"/>
    </row>
    <row r="85" spans="1:11" ht="0.75" customHeight="1" x14ac:dyDescent="0.25">
      <c r="A85" s="26"/>
      <c r="B85" s="9"/>
      <c r="C85" s="9"/>
    </row>
    <row r="86" spans="1:11" ht="15.6" customHeight="1" x14ac:dyDescent="0.25">
      <c r="A86" s="36" t="s">
        <v>99</v>
      </c>
      <c r="B86" s="35">
        <f>+B13+B20+B31+B42+B50+B58+B68+B73+B76</f>
        <v>17004163914</v>
      </c>
      <c r="C86" s="28">
        <f>+C13+C20+C31+C42+C50+C58+C68+C73+C76</f>
        <v>17110175156.039999</v>
      </c>
    </row>
    <row r="87" spans="1:11" s="25" customFormat="1" ht="19.5" customHeight="1" x14ac:dyDescent="0.25">
      <c r="A87" s="37" t="s">
        <v>78</v>
      </c>
      <c r="B87" s="22"/>
      <c r="C87" s="22"/>
      <c r="D87" s="51"/>
      <c r="E87" s="51"/>
      <c r="F87" s="51"/>
      <c r="G87" s="51"/>
      <c r="H87" s="51"/>
      <c r="I87" s="51"/>
      <c r="J87" s="51"/>
      <c r="K87" s="51"/>
    </row>
    <row r="88" spans="1:11" ht="15.6" customHeight="1" x14ac:dyDescent="0.25">
      <c r="A88" s="6" t="s">
        <v>79</v>
      </c>
      <c r="B88" s="7">
        <f>SUM(B89:B90)</f>
        <v>0</v>
      </c>
      <c r="C88" s="7">
        <f t="shared" ref="C88" si="5">SUM(C89:C90)</f>
        <v>0</v>
      </c>
    </row>
    <row r="89" spans="1:11" ht="15.6" customHeight="1" x14ac:dyDescent="0.25">
      <c r="A89" s="8" t="s">
        <v>80</v>
      </c>
      <c r="B89" s="9">
        <v>0</v>
      </c>
      <c r="C89" s="9">
        <v>0</v>
      </c>
    </row>
    <row r="90" spans="1:11" ht="15.6" customHeight="1" x14ac:dyDescent="0.25">
      <c r="A90" s="14" t="s">
        <v>81</v>
      </c>
      <c r="B90" s="15">
        <v>0</v>
      </c>
      <c r="C90" s="15">
        <v>0</v>
      </c>
    </row>
    <row r="91" spans="1:11" ht="9.75" customHeight="1" x14ac:dyDescent="0.25">
      <c r="A91" s="38"/>
      <c r="B91" s="15"/>
      <c r="C91" s="39">
        <v>0</v>
      </c>
    </row>
    <row r="92" spans="1:11" ht="15.6" customHeight="1" x14ac:dyDescent="0.25">
      <c r="A92" s="30" t="s">
        <v>82</v>
      </c>
      <c r="B92" s="7">
        <f>SUM(B93:B94)</f>
        <v>0</v>
      </c>
      <c r="C92" s="7">
        <f t="shared" ref="C92" si="6">SUM(C93:C94)</f>
        <v>0</v>
      </c>
    </row>
    <row r="93" spans="1:11" ht="15.6" customHeight="1" x14ac:dyDescent="0.25">
      <c r="A93" s="26" t="s">
        <v>83</v>
      </c>
      <c r="B93" s="9">
        <v>0</v>
      </c>
      <c r="C93" s="9">
        <v>0</v>
      </c>
    </row>
    <row r="94" spans="1:11" ht="15.6" customHeight="1" x14ac:dyDescent="0.25">
      <c r="A94" s="26" t="s">
        <v>84</v>
      </c>
      <c r="B94" s="9">
        <v>0</v>
      </c>
      <c r="C94" s="9">
        <v>0</v>
      </c>
    </row>
    <row r="95" spans="1:11" ht="9.75" customHeight="1" x14ac:dyDescent="0.25">
      <c r="A95" s="26"/>
      <c r="B95" s="9"/>
      <c r="C95" s="9">
        <v>0</v>
      </c>
    </row>
    <row r="96" spans="1:11" ht="15.6" customHeight="1" x14ac:dyDescent="0.25">
      <c r="A96" s="30" t="s">
        <v>85</v>
      </c>
      <c r="B96" s="7">
        <f>SUM(B97)</f>
        <v>0</v>
      </c>
      <c r="C96" s="7">
        <f t="shared" ref="C96" si="7">SUM(C97)</f>
        <v>0</v>
      </c>
    </row>
    <row r="97" spans="1:3" ht="15.6" customHeight="1" x14ac:dyDescent="0.25">
      <c r="A97" s="26" t="s">
        <v>86</v>
      </c>
      <c r="B97" s="9">
        <v>0</v>
      </c>
      <c r="C97" s="9">
        <v>0</v>
      </c>
    </row>
    <row r="98" spans="1:3" ht="9.75" customHeight="1" x14ac:dyDescent="0.25">
      <c r="A98" s="26"/>
      <c r="B98" s="9"/>
      <c r="C98" s="9"/>
    </row>
    <row r="99" spans="1:3" ht="15.6" customHeight="1" x14ac:dyDescent="0.25">
      <c r="A99" s="32" t="s">
        <v>87</v>
      </c>
      <c r="B99" s="11">
        <f>+B88+B92+B96</f>
        <v>0</v>
      </c>
      <c r="C99" s="11">
        <f t="shared" ref="C99" si="8">+C88+C92+C96</f>
        <v>0</v>
      </c>
    </row>
    <row r="100" spans="1:3" ht="9.75" customHeight="1" x14ac:dyDescent="0.25">
      <c r="A100" s="26"/>
      <c r="B100" s="9"/>
      <c r="C100" s="9"/>
    </row>
    <row r="101" spans="1:3" ht="20.25" customHeight="1" x14ac:dyDescent="0.25">
      <c r="A101" s="33" t="s">
        <v>88</v>
      </c>
      <c r="B101" s="17">
        <f>+B86+B99</f>
        <v>17004163914</v>
      </c>
      <c r="C101" s="17">
        <f>+C86+C99</f>
        <v>17110175156.039999</v>
      </c>
    </row>
    <row r="102" spans="1:3" ht="7.5" customHeight="1" x14ac:dyDescent="0.25">
      <c r="A102" s="4"/>
      <c r="B102" s="3"/>
      <c r="C102" s="3"/>
    </row>
    <row r="103" spans="1:3" ht="18" customHeight="1" x14ac:dyDescent="0.25">
      <c r="A103" s="45" t="s">
        <v>115</v>
      </c>
      <c r="B103" s="45"/>
      <c r="C103" s="45"/>
    </row>
    <row r="104" spans="1:3" ht="33" customHeight="1" x14ac:dyDescent="0.25">
      <c r="A104" s="49" t="s">
        <v>116</v>
      </c>
      <c r="B104" s="49"/>
      <c r="C104" s="49"/>
    </row>
    <row r="105" spans="1:3" ht="47.25" customHeight="1" x14ac:dyDescent="0.25">
      <c r="A105" s="50" t="s">
        <v>117</v>
      </c>
      <c r="B105" s="50"/>
      <c r="C105" s="50"/>
    </row>
    <row r="106" spans="1:3" ht="15" customHeight="1" x14ac:dyDescent="0.25">
      <c r="A106" s="13"/>
      <c r="B106" s="3"/>
      <c r="C106" s="52"/>
    </row>
    <row r="107" spans="1:3" ht="15" customHeight="1" x14ac:dyDescent="0.25">
      <c r="A107" s="13"/>
      <c r="C107" s="40"/>
    </row>
    <row r="108" spans="1:3" ht="15" customHeight="1" x14ac:dyDescent="0.25">
      <c r="A108" s="13"/>
    </row>
    <row r="109" spans="1:3" ht="15" customHeight="1" x14ac:dyDescent="0.25">
      <c r="A109" s="5"/>
      <c r="C109" s="40"/>
    </row>
    <row r="110" spans="1:3" x14ac:dyDescent="0.25">
      <c r="C110" s="40"/>
    </row>
    <row r="111" spans="1:3" x14ac:dyDescent="0.25">
      <c r="C111" s="40"/>
    </row>
    <row r="121" ht="21.75" customHeight="1" x14ac:dyDescent="0.25"/>
    <row r="122" ht="32.25" customHeight="1" x14ac:dyDescent="0.25"/>
    <row r="123" ht="66" customHeight="1" x14ac:dyDescent="0.25"/>
  </sheetData>
  <mergeCells count="12">
    <mergeCell ref="A104:C104"/>
    <mergeCell ref="A105:C105"/>
    <mergeCell ref="A5:C5"/>
    <mergeCell ref="A8:C8"/>
    <mergeCell ref="A9:C9"/>
    <mergeCell ref="A4:C4"/>
    <mergeCell ref="A103:C103"/>
    <mergeCell ref="A1:C1"/>
    <mergeCell ref="A2:C2"/>
    <mergeCell ref="A3:C3"/>
    <mergeCell ref="A6:C6"/>
    <mergeCell ref="A7:C7"/>
  </mergeCells>
  <printOptions horizontalCentered="1"/>
  <pageMargins left="0.19685039370078741" right="0.19685039370078741" top="0.59055118110236227" bottom="0.59055118110236227" header="0.31496062992125984" footer="0.31496062992125984"/>
  <pageSetup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Ejecucion Gastos y Aplic. Fin..</vt:lpstr>
      <vt:lpstr>Ejecucion Gastos y Aplic. Fin.</vt:lpstr>
      <vt:lpstr>'Ejecucion Gastos y Aplic. Fin.'!Área_de_impresión</vt:lpstr>
      <vt:lpstr>'Ejecucion Gastos y Aplic. Fin.'!Títulos_a_imprimir</vt:lpstr>
      <vt:lpstr>'Ejecucion Gastos y Aplic. Fin..'!Títulos_a_imprimir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Peralta Corsino</dc:creator>
  <cp:lastModifiedBy>Aracelis Capellan De Leon</cp:lastModifiedBy>
  <cp:lastPrinted>2023-01-10T16:53:46Z</cp:lastPrinted>
  <dcterms:created xsi:type="dcterms:W3CDTF">2018-09-05T18:07:27Z</dcterms:created>
  <dcterms:modified xsi:type="dcterms:W3CDTF">2023-10-02T17:37:58Z</dcterms:modified>
</cp:coreProperties>
</file>