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4\"/>
    </mc:Choice>
  </mc:AlternateContent>
  <xr:revisionPtr revIDLastSave="0" documentId="13_ncr:1_{D7BA2DDC-C8E0-49B8-95D5-0A355E2B96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<sst xmlns="http://schemas.openxmlformats.org/spreadsheetml/2006/main" count="105" uniqueCount="104">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</sst>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AC1.00B734A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3362325</xdr:colOff>
      <xdr:row>0</xdr:row>
      <xdr:rowOff>19050</xdr:rowOff>
    </xdr:from>
    <xdr:to>
      <xdr:col>1</xdr:col>
      <xdr:colOff>1009650</xdr:colOff>
      <xdr:row>7</xdr:row>
      <xdr:rowOff>28574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3362325" y="19050"/>
          <a:ext cx="1314450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>
    <xdr:from>
      <xdr:col>0</xdr:col>
      <xdr:colOff>3028950</xdr:colOff>
      <xdr:row>97</xdr:row>
      <xdr:rowOff>152829</xdr:rowOff>
    </xdr:from>
    <xdr:to>
      <xdr:col>2</xdr:col>
      <xdr:colOff>742950</xdr:colOff>
      <xdr:row>103</xdr:row>
      <xdr:rowOff>171450</xdr:rowOff>
    </xdr:to>
    <xdr:pic>
      <xdr:nvPicPr>
        <xdr:cNvPr id="3" name="Imagen 2" descr="cid:image001.png@01D7BAC1.00B734A0">
          <a:extLst>
            <a:ext uri="{FF2B5EF4-FFF2-40B4-BE49-F238E27FC236}">
              <a16:creationId xmlns:a16="http://schemas.microsoft.com/office/drawing/2014/main" id="{E97537CC-D706-4596-8F18-1810D73EB5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23584329"/>
          <a:ext cx="2524125" cy="1161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topLeftCell="A82" zoomScaleNormal="100" workbookViewId="0">
      <selection activeCell="P99" sqref="P99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hidden="1" customWidth="1"/>
    <col min="6" max="6" width="13.5703125" hidden="1" customWidth="1"/>
    <col min="7" max="7" width="14.140625" hidden="1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8">
        <v>2024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1.2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" hidden="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103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0</v>
      </c>
      <c r="D14" s="14">
        <f>+D15+D21+D31+D41+D49+D57+D67+D72+D75</f>
        <v>5224585.43</v>
      </c>
      <c r="E14" s="14">
        <f t="shared" ref="E14" si="0">+E15+E21+E31+E41+E49+E57+E67+E72+E75</f>
        <v>0</v>
      </c>
      <c r="F14" s="14">
        <f t="shared" ref="F14:O14" si="1">+F15+F21+F31+F41+F49+F57+F67+F72+F75</f>
        <v>0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5224585.43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0</v>
      </c>
      <c r="D15" s="7">
        <f t="shared" ref="D15:E15" si="3">SUM(D16:D20)</f>
        <v>4738151.55</v>
      </c>
      <c r="E15" s="7">
        <f t="shared" si="3"/>
        <v>0</v>
      </c>
      <c r="F15" s="7">
        <f t="shared" ref="F15:O15" si="4">SUM(F16:F20)</f>
        <v>0</v>
      </c>
      <c r="G15" s="7">
        <f t="shared" si="4"/>
        <v>0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4738151.55</v>
      </c>
    </row>
    <row r="16" spans="1:16" ht="15" customHeight="1" x14ac:dyDescent="0.25">
      <c r="A16" s="4" t="s">
        <v>3</v>
      </c>
      <c r="B16" s="11">
        <v>55265000</v>
      </c>
      <c r="C16" s="11">
        <v>0</v>
      </c>
      <c r="D16" s="11">
        <v>3765000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3765000</v>
      </c>
    </row>
    <row r="17" spans="1:37" ht="15" customHeight="1" x14ac:dyDescent="0.25">
      <c r="A17" s="4" t="s">
        <v>4</v>
      </c>
      <c r="B17" s="11">
        <v>23980390</v>
      </c>
      <c r="C17" s="11">
        <v>0</v>
      </c>
      <c r="D17" s="11">
        <v>423000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423000</v>
      </c>
      <c r="S17" t="s">
        <v>102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0</v>
      </c>
      <c r="D20" s="11">
        <v>550151.55000000005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550151.55000000005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0</v>
      </c>
      <c r="D21" s="7">
        <f t="shared" ref="D21:E21" si="6">SUM(D22:D30)</f>
        <v>266933.88</v>
      </c>
      <c r="E21" s="7">
        <f t="shared" si="6"/>
        <v>0</v>
      </c>
      <c r="F21" s="7">
        <f t="shared" ref="F21:O21" si="7">SUM(F22:F30)</f>
        <v>0</v>
      </c>
      <c r="G21" s="7">
        <f t="shared" si="7"/>
        <v>0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266933.88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0</v>
      </c>
    </row>
    <row r="23" spans="1:37" x14ac:dyDescent="0.25">
      <c r="A23" s="4" t="s">
        <v>9</v>
      </c>
      <c r="B23" s="11">
        <v>2318000</v>
      </c>
      <c r="C23" s="11">
        <v>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2600000</v>
      </c>
      <c r="C24" s="11">
        <v>0</v>
      </c>
      <c r="D24" s="8">
        <v>247110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247110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3250000</v>
      </c>
      <c r="C26" s="11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19823.88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19823.88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0</v>
      </c>
      <c r="C28" s="31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53028916</v>
      </c>
      <c r="C29" s="11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0</v>
      </c>
      <c r="D31" s="7">
        <f t="shared" ref="D31:E31" si="10">SUM(D32:D40)</f>
        <v>219500</v>
      </c>
      <c r="E31" s="7">
        <f t="shared" si="10"/>
        <v>0</v>
      </c>
      <c r="F31" s="7">
        <f t="shared" ref="F31:O31" si="11">SUM(F32:F40)</f>
        <v>0</v>
      </c>
      <c r="G31" s="7">
        <f t="shared" si="11"/>
        <v>0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219500</v>
      </c>
    </row>
    <row r="32" spans="1:37" x14ac:dyDescent="0.25">
      <c r="A32" s="4" t="s">
        <v>17</v>
      </c>
      <c r="B32" s="11">
        <v>2300000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0</v>
      </c>
    </row>
    <row r="33" spans="1:16" x14ac:dyDescent="0.25">
      <c r="A33" s="4" t="s">
        <v>18</v>
      </c>
      <c r="B33" s="11">
        <v>1350000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101</v>
      </c>
      <c r="B34" s="30">
        <v>322800</v>
      </c>
      <c r="C34" s="30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0</v>
      </c>
    </row>
    <row r="35" spans="1:16" x14ac:dyDescent="0.25">
      <c r="A35" s="4" t="s">
        <v>19</v>
      </c>
      <c r="B35" s="11">
        <v>24000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0</v>
      </c>
      <c r="C36" s="30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10000</v>
      </c>
      <c r="C37" s="30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2718100</v>
      </c>
      <c r="C38" s="32">
        <v>0</v>
      </c>
      <c r="D38" s="30">
        <v>219500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219500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0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0</v>
      </c>
      <c r="C42" s="30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0</v>
      </c>
    </row>
    <row r="58" spans="1:16" x14ac:dyDescent="0.25">
      <c r="A58" s="4" t="s">
        <v>28</v>
      </c>
      <c r="B58" s="11">
        <v>1650000</v>
      </c>
      <c r="C58" s="11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0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2000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4125</v>
      </c>
      <c r="C61" s="3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1000000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165461386</v>
      </c>
      <c r="C79" s="10">
        <f>C15+C21+C31+C41+C49+C57+C67+C72+C75</f>
        <v>0</v>
      </c>
      <c r="D79" s="10">
        <f t="shared" ref="D79:E79" si="37">+D15+D21+D31+D41+D49+D57+D67+D72+D75</f>
        <v>5224585.43</v>
      </c>
      <c r="E79" s="10">
        <f t="shared" si="37"/>
        <v>0</v>
      </c>
      <c r="F79" s="10">
        <f t="shared" ref="F79:O79" si="38">+F15+F21+F31+F41+F49+F57+F67+F72+F75</f>
        <v>0</v>
      </c>
      <c r="G79" s="10">
        <f t="shared" si="38"/>
        <v>0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5224585.43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165461386</v>
      </c>
      <c r="C92" s="20">
        <f>+C79+C90</f>
        <v>0</v>
      </c>
      <c r="D92" s="20">
        <f t="shared" ref="D92" si="56">+D79+D90</f>
        <v>5224585.43</v>
      </c>
      <c r="E92" s="20">
        <f t="shared" ref="E92" si="57">+E79+E90</f>
        <v>0</v>
      </c>
      <c r="F92" s="20">
        <f t="shared" ref="F92:O92" si="58">+F79+F90</f>
        <v>0</v>
      </c>
      <c r="G92" s="20">
        <f t="shared" si="58"/>
        <v>0</v>
      </c>
      <c r="H92" s="20">
        <f t="shared" si="58"/>
        <v>0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5224585.43</v>
      </c>
    </row>
    <row r="93" spans="1:16" ht="13.5" customHeight="1" thickTop="1" x14ac:dyDescent="0.25">
      <c r="A93" s="24" t="s">
        <v>93</v>
      </c>
    </row>
    <row r="94" spans="1:16" x14ac:dyDescent="0.25">
      <c r="A94" s="25" t="s">
        <v>94</v>
      </c>
    </row>
    <row r="95" spans="1:16" x14ac:dyDescent="0.25">
      <c r="A95" s="25" t="s">
        <v>95</v>
      </c>
    </row>
    <row r="96" spans="1:16" x14ac:dyDescent="0.25">
      <c r="A96" s="25" t="s">
        <v>96</v>
      </c>
    </row>
    <row r="97" spans="1:21" x14ac:dyDescent="0.25">
      <c r="A97" s="25" t="s">
        <v>97</v>
      </c>
    </row>
    <row r="98" spans="1:21" x14ac:dyDescent="0.25">
      <c r="A98" s="25" t="s">
        <v>98</v>
      </c>
    </row>
    <row r="99" spans="1:21" x14ac:dyDescent="0.25">
      <c r="A99" s="25" t="s">
        <v>99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102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2024-01-31T14:31:56Z</cp:lastPrinted>
  <dcterms:created xsi:type="dcterms:W3CDTF">2018-04-17T18:57:16Z</dcterms:created>
  <dcterms:modified xsi:type="dcterms:W3CDTF">2024-01-31T14:32:07Z</dcterms:modified>
</cp:coreProperties>
</file>