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hacienda365-my.sharepoint.com/personal/rlora_hacienda_gov_do/Documents/Documentos/FMEPPP 2024/POA 2024/"/>
    </mc:Choice>
  </mc:AlternateContent>
  <xr:revisionPtr revIDLastSave="0" documentId="8_{40244718-47A7-434A-B3F3-547F389F15D3}" xr6:coauthVersionLast="47" xr6:coauthVersionMax="47" xr10:uidLastSave="{00000000-0000-0000-0000-000000000000}"/>
  <bookViews>
    <workbookView xWindow="-120" yWindow="-120" windowWidth="29040" windowHeight="15840" tabRatio="694" activeTab="7" xr2:uid="{4A917522-5C13-4AC0-A8D8-17D5A19104C3}"/>
  </bookViews>
  <sheets>
    <sheet name="Crédito Público" sheetId="1" r:id="rId1"/>
    <sheet name="Análisis y Política Fiscal" sheetId="4" r:id="rId2"/>
    <sheet name="Casinos" sheetId="2" r:id="rId3"/>
    <sheet name="Financiera" sheetId="6" r:id="rId4"/>
    <sheet name="Reconocimiento de Deuda" sheetId="8" r:id="rId5"/>
    <sheet name="Recursos Humanos" sheetId="12" r:id="rId6"/>
    <sheet name="Jurídica" sheetId="5" r:id="rId7"/>
    <sheet name="Planificación y Desarrollo" sheetId="9" r:id="rId8"/>
    <sheet name="Administrativa" sheetId="11" r:id="rId9"/>
    <sheet name="Tecnología" sheetId="3" r:id="rId10"/>
    <sheet name="Mesa de entrada" sheetId="10" r:id="rId11"/>
    <sheet name="OAI" sheetId="7" r:id="rId12"/>
  </sheets>
  <definedNames>
    <definedName name="_xlnm.Print_Area" localSheetId="1">'Análisis y Política Fiscal'!$A$1:$AD$76</definedName>
    <definedName name="_xlnm.Print_Area" localSheetId="11">OAI!$A$1:$AC$20</definedName>
    <definedName name="_xlnm.Print_Titles" localSheetId="6">Jurídica!$1:$10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3" i="10" l="1"/>
  <c r="AC15" i="7"/>
  <c r="M22" i="6"/>
  <c r="M23" i="6" s="1"/>
  <c r="M21" i="6"/>
  <c r="AI1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N49" authorId="0" shapeId="0" xr:uid="{BAAE7D86-0F5F-430F-AE41-A539E0508116}">
      <text>
        <r>
          <rPr>
            <b/>
            <sz val="9"/>
            <color indexed="81"/>
            <rFont val="Tahoma"/>
            <family val="2"/>
          </rPr>
          <t>Rosa Maria Lora Maldonado:</t>
        </r>
        <r>
          <rPr>
            <sz val="9"/>
            <color indexed="81"/>
            <rFont val="Tahoma"/>
            <family val="2"/>
          </rPr>
          <t xml:space="preserve">
Revisar actividades. Solo se ejecuta una??</t>
        </r>
      </text>
    </comment>
    <comment ref="N50" authorId="0" shapeId="0" xr:uid="{3110F48F-E301-40AB-A508-6DB84FBB98B1}">
      <text>
        <r>
          <rPr>
            <b/>
            <sz val="9"/>
            <color indexed="81"/>
            <rFont val="Tahoma"/>
            <family val="2"/>
          </rPr>
          <t>Rosa Maria Lora Maldonado:</t>
        </r>
        <r>
          <rPr>
            <sz val="9"/>
            <color indexed="81"/>
            <rFont val="Tahoma"/>
            <family val="2"/>
          </rPr>
          <t xml:space="preserve">
Revisar actividades. Solo se ejecuta una??</t>
        </r>
      </text>
    </comment>
    <comment ref="N60" authorId="0" shapeId="0" xr:uid="{5F1D491D-2679-4F04-ADAF-0B160D7D4D4E}">
      <text>
        <r>
          <rPr>
            <b/>
            <sz val="9"/>
            <color indexed="81"/>
            <rFont val="Tahoma"/>
            <family val="2"/>
          </rPr>
          <t>Rosa Maria Lora Maldonado:</t>
        </r>
        <r>
          <rPr>
            <sz val="9"/>
            <color indexed="81"/>
            <rFont val="Tahoma"/>
            <family val="2"/>
          </rPr>
          <t xml:space="preserve">
Revisar actividades. Solo se ejecuta una??</t>
        </r>
      </text>
    </comment>
    <comment ref="N72" authorId="0" shapeId="0" xr:uid="{A7EFF06F-60A3-4052-A0DB-2944AF5622D2}">
      <text>
        <r>
          <rPr>
            <b/>
            <sz val="9"/>
            <color indexed="81"/>
            <rFont val="Tahoma"/>
            <family val="2"/>
          </rPr>
          <t>Rosa Maria Lora Maldonado:</t>
        </r>
        <r>
          <rPr>
            <sz val="9"/>
            <color indexed="81"/>
            <rFont val="Tahoma"/>
            <family val="2"/>
          </rPr>
          <t xml:space="preserve">
Revisar actividades. Solo se ejecuta una??</t>
        </r>
      </text>
    </comment>
    <comment ref="N77" authorId="0" shapeId="0" xr:uid="{3BB96565-3F7B-4E26-990E-7C724D3493A3}">
      <text>
        <r>
          <rPr>
            <b/>
            <sz val="9"/>
            <color indexed="81"/>
            <rFont val="Tahoma"/>
            <family val="2"/>
          </rPr>
          <t>Rosa Maria Lora Maldonado:</t>
        </r>
        <r>
          <rPr>
            <sz val="9"/>
            <color indexed="81"/>
            <rFont val="Tahoma"/>
            <family val="2"/>
          </rPr>
          <t xml:space="preserve">
Revisar actividades. Solo se ejecuta una??</t>
        </r>
      </text>
    </comment>
    <comment ref="N78" authorId="0" shapeId="0" xr:uid="{E3B49A84-482D-4DD5-B72B-BC32488AA2A5}">
      <text>
        <r>
          <rPr>
            <b/>
            <sz val="9"/>
            <color indexed="81"/>
            <rFont val="Tahoma"/>
            <family val="2"/>
          </rPr>
          <t>Rosa Maria Lora Maldonado:</t>
        </r>
        <r>
          <rPr>
            <sz val="9"/>
            <color indexed="81"/>
            <rFont val="Tahoma"/>
            <family val="2"/>
          </rPr>
          <t xml:space="preserve">
Revisar actividades. Solo se ejecuta una??</t>
        </r>
      </text>
    </comment>
    <comment ref="N79" authorId="0" shapeId="0" xr:uid="{5EEBD54C-082A-4D0C-B106-4EE69632AB30}">
      <text>
        <r>
          <rPr>
            <b/>
            <sz val="9"/>
            <color indexed="81"/>
            <rFont val="Tahoma"/>
            <family val="2"/>
          </rPr>
          <t>Rosa Maria Lora Maldonado:</t>
        </r>
        <r>
          <rPr>
            <sz val="9"/>
            <color indexed="81"/>
            <rFont val="Tahoma"/>
            <family val="2"/>
          </rPr>
          <t xml:space="preserve">
Revisar actividades. Solo se ejecuta una??</t>
        </r>
      </text>
    </comment>
    <comment ref="D89" authorId="0" shapeId="0" xr:uid="{DC4DB970-70B5-42B3-A36A-9F2407FB1D9D}">
      <text>
        <r>
          <rPr>
            <b/>
            <sz val="9"/>
            <color indexed="81"/>
            <rFont val="Tahoma"/>
            <family val="2"/>
          </rPr>
          <t>Rosa Maria Lora Maldonado:</t>
        </r>
        <r>
          <rPr>
            <sz val="9"/>
            <color indexed="81"/>
            <rFont val="Tahoma"/>
            <family val="2"/>
          </rPr>
          <t xml:space="preserve">
Revisar estos indicadores y tomar el más importante y que mida la ejecución del producto</t>
        </r>
      </text>
    </comment>
    <comment ref="D98" authorId="0" shapeId="0" xr:uid="{07FF1EB9-17F2-4998-BD8F-A7E5AE95EEA1}">
      <text>
        <r>
          <rPr>
            <b/>
            <sz val="9"/>
            <color indexed="81"/>
            <rFont val="Tahoma"/>
            <family val="2"/>
          </rPr>
          <t>Rosa Maria Lora Maldonado:</t>
        </r>
        <r>
          <rPr>
            <sz val="9"/>
            <color indexed="81"/>
            <rFont val="Tahoma"/>
            <family val="2"/>
          </rPr>
          <t xml:space="preserve">
Revisar la meta colocada</t>
        </r>
      </text>
    </comment>
    <comment ref="D99" authorId="0" shapeId="0" xr:uid="{386ECC05-465E-48E0-AC10-D9DBD1D221A4}">
      <text>
        <r>
          <rPr>
            <b/>
            <sz val="9"/>
            <color indexed="81"/>
            <rFont val="Tahoma"/>
            <family val="2"/>
          </rPr>
          <t>Rosa Maria Lora Maldonado:</t>
        </r>
        <r>
          <rPr>
            <sz val="9"/>
            <color indexed="81"/>
            <rFont val="Tahoma"/>
            <family val="2"/>
          </rPr>
          <t xml:space="preserve">
Revisar la meta colocada</t>
        </r>
      </text>
    </comment>
    <comment ref="D104" authorId="0" shapeId="0" xr:uid="{9271E7C2-6318-4376-B49F-923829A52C37}">
      <text>
        <r>
          <rPr>
            <b/>
            <sz val="9"/>
            <color indexed="81"/>
            <rFont val="Tahoma"/>
            <family val="2"/>
          </rPr>
          <t>Rosa Maria Lora Maldonado:</t>
        </r>
        <r>
          <rPr>
            <sz val="9"/>
            <color indexed="81"/>
            <rFont val="Tahoma"/>
            <family val="2"/>
          </rPr>
          <t xml:space="preserve">
Revisar la meta colocada</t>
        </r>
      </text>
    </comment>
    <comment ref="D115" authorId="0" shapeId="0" xr:uid="{26974CA2-750B-42D3-8C49-5972AC1D265B}">
      <text>
        <r>
          <rPr>
            <b/>
            <sz val="9"/>
            <color indexed="81"/>
            <rFont val="Tahoma"/>
            <family val="2"/>
          </rPr>
          <t>Rosa Maria Lora Maldonado:</t>
        </r>
        <r>
          <rPr>
            <sz val="9"/>
            <color indexed="81"/>
            <rFont val="Tahoma"/>
            <family val="2"/>
          </rPr>
          <t xml:space="preserve">
Revisar la meta colocada</t>
        </r>
      </text>
    </comment>
    <comment ref="D118" authorId="0" shapeId="0" xr:uid="{33C2E03C-03D7-4C22-AA84-904F11CEA4ED}">
      <text>
        <r>
          <rPr>
            <b/>
            <sz val="9"/>
            <color indexed="81"/>
            <rFont val="Tahoma"/>
            <family val="2"/>
          </rPr>
          <t>Rosa Maria Lora Maldonado:</t>
        </r>
        <r>
          <rPr>
            <sz val="9"/>
            <color indexed="81"/>
            <rFont val="Tahoma"/>
            <family val="2"/>
          </rPr>
          <t xml:space="preserve">
Revisar la meta colocada</t>
        </r>
      </text>
    </comment>
    <comment ref="D120" authorId="0" shapeId="0" xr:uid="{DDDA2CA3-BD3E-4536-B2C7-947FED1A18B7}">
      <text>
        <r>
          <rPr>
            <b/>
            <sz val="9"/>
            <color indexed="81"/>
            <rFont val="Tahoma"/>
            <family val="2"/>
          </rPr>
          <t>Rosa Maria Lora Maldonado:</t>
        </r>
        <r>
          <rPr>
            <sz val="9"/>
            <color indexed="81"/>
            <rFont val="Tahoma"/>
            <family val="2"/>
          </rPr>
          <t xml:space="preserve">
Revisar la meta colocada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C28" authorId="0" shapeId="0" xr:uid="{3E3EF5AD-45AD-47B3-A1E4-9BB79DF57A6E}">
      <text>
        <r>
          <rPr>
            <b/>
            <sz val="9"/>
            <color indexed="81"/>
            <rFont val="Tahoma"/>
            <family val="2"/>
          </rPr>
          <t>Rosa Maria Lora Maldonado:</t>
        </r>
        <r>
          <rPr>
            <sz val="9"/>
            <color indexed="81"/>
            <rFont val="Tahoma"/>
            <family val="2"/>
          </rPr>
          <t xml:space="preserve">
Colocado en los requerimientos no financiero</t>
        </r>
      </text>
    </comment>
    <comment ref="C99" authorId="0" shapeId="0" xr:uid="{27A21261-56FD-461B-9708-5350AC0331FE}">
      <text>
        <r>
          <rPr>
            <b/>
            <sz val="9"/>
            <color indexed="81"/>
            <rFont val="Tahoma"/>
            <family val="2"/>
          </rPr>
          <t>Rosa Maria Lora Maldonado:</t>
        </r>
        <r>
          <rPr>
            <sz val="9"/>
            <color indexed="81"/>
            <rFont val="Tahoma"/>
            <family val="2"/>
          </rPr>
          <t xml:space="preserve">
Esto corresponde a un requerimiento</t>
        </r>
      </text>
    </comment>
    <comment ref="C103" authorId="0" shapeId="0" xr:uid="{AF006B53-EC8B-4C3A-BDF9-1F1E0D571A20}">
      <text>
        <r>
          <rPr>
            <b/>
            <sz val="9"/>
            <color indexed="81"/>
            <rFont val="Tahoma"/>
            <family val="2"/>
          </rPr>
          <t>Rosa Maria Lora Maldonado:</t>
        </r>
        <r>
          <rPr>
            <sz val="9"/>
            <color indexed="81"/>
            <rFont val="Tahoma"/>
            <family val="2"/>
          </rPr>
          <t xml:space="preserve">
Esto corresponde a un requerimiento</t>
        </r>
      </text>
    </comment>
    <comment ref="C120" authorId="0" shapeId="0" xr:uid="{4C1A2ED3-F821-473F-B665-A921DE50F5C6}">
      <text>
        <r>
          <rPr>
            <b/>
            <sz val="9"/>
            <color indexed="81"/>
            <rFont val="Tahoma"/>
            <family val="2"/>
          </rPr>
          <t>Rosa Maria Lora Maldonado:</t>
        </r>
        <r>
          <rPr>
            <sz val="9"/>
            <color indexed="81"/>
            <rFont val="Tahoma"/>
            <family val="2"/>
          </rPr>
          <t xml:space="preserve">
Traspasado  a los requerimientos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C14" authorId="0" shapeId="0" xr:uid="{03421111-84A8-47EF-9C15-654ABF583E11}">
      <text>
        <r>
          <rPr>
            <b/>
            <sz val="9"/>
            <color indexed="81"/>
            <rFont val="Tahoma"/>
            <family val="2"/>
          </rPr>
          <t>Rosa Maria Lora Maldonado:</t>
        </r>
        <r>
          <rPr>
            <sz val="9"/>
            <color indexed="81"/>
            <rFont val="Tahoma"/>
            <family val="2"/>
          </rPr>
          <t xml:space="preserve">
Verificar el cronograma del producto, entendemos que el anteproyecto debe estar para el 31/08</t>
        </r>
      </text>
    </comment>
    <comment ref="AI14" authorId="0" shapeId="0" xr:uid="{E72D40B8-4394-408E-9CC6-E300ACE0A136}">
      <text>
        <r>
          <rPr>
            <b/>
            <sz val="9"/>
            <color indexed="81"/>
            <rFont val="Tahoma"/>
            <family val="2"/>
          </rPr>
          <t>Rosa Maria Lora Maldonado:</t>
        </r>
        <r>
          <rPr>
            <sz val="9"/>
            <color indexed="81"/>
            <rFont val="Tahoma"/>
            <family val="2"/>
          </rPr>
          <t xml:space="preserve">
65M por PC</t>
        </r>
      </text>
    </comment>
    <comment ref="D24" authorId="0" shapeId="0" xr:uid="{620723AA-F08F-4688-B268-31ADE5C4ED11}">
      <text>
        <r>
          <rPr>
            <b/>
            <sz val="9"/>
            <color indexed="81"/>
            <rFont val="Tahoma"/>
            <family val="2"/>
          </rPr>
          <t>Rosa Maria Lora Maldonado:</t>
        </r>
        <r>
          <rPr>
            <sz val="9"/>
            <color indexed="81"/>
            <rFont val="Tahoma"/>
            <family val="2"/>
          </rPr>
          <t xml:space="preserve">
Se sugiere incluir este indicador, el cual es parte de la evaluación del IGP
S04-01, valor esperado 0, para obtener un 10% en el índice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malcantara</author>
    <author>Rosa Maria Lora Maldonado</author>
    <author>Johanna Antonia De Peña Martinez De Cruz</author>
  </authors>
  <commentList>
    <comment ref="F11" authorId="0" shapeId="0" xr:uid="{A0E38A66-E8E0-4E60-B136-F2121347906E}">
      <text>
        <r>
          <rPr>
            <b/>
            <sz val="9"/>
            <color indexed="81"/>
            <rFont val="Tahoma"/>
            <family val="2"/>
          </rPr>
          <t>malcantara:</t>
        </r>
        <r>
          <rPr>
            <sz val="9"/>
            <color indexed="81"/>
            <rFont val="Tahoma"/>
            <family val="2"/>
          </rPr>
          <t xml:space="preserve">
Estadísticas asesorías y opiniones legales de documentos emitidos año 2022= </t>
        </r>
        <r>
          <rPr>
            <b/>
            <sz val="9"/>
            <color indexed="81"/>
            <rFont val="Tahoma"/>
            <family val="2"/>
          </rPr>
          <t>216.</t>
        </r>
      </text>
    </comment>
    <comment ref="AC11" authorId="1" shapeId="0" xr:uid="{22C8FBE9-99AA-4343-BB45-E08C8C0EE6AD}">
      <text>
        <r>
          <rPr>
            <b/>
            <sz val="9"/>
            <color indexed="81"/>
            <rFont val="Tahoma"/>
            <family val="2"/>
          </rPr>
          <t>Rosa Maria Lora Maldonado:</t>
        </r>
        <r>
          <rPr>
            <sz val="9"/>
            <color indexed="81"/>
            <rFont val="Tahoma"/>
            <family val="2"/>
          </rPr>
          <t xml:space="preserve">
Para el rubro de las capacitaciones, es importante que indiquen, cuáles y cuántas personas participarían.
En el caso del sistema Vlex, que categoría de licencia necesitan, estándar, premium??</t>
        </r>
      </text>
    </comment>
    <comment ref="D19" authorId="0" shapeId="0" xr:uid="{7BF5F8BF-E2AA-4D5F-BC58-A5338903E1E1}">
      <text>
        <r>
          <rPr>
            <b/>
            <sz val="9"/>
            <color indexed="81"/>
            <rFont val="Tahoma"/>
            <family val="2"/>
          </rPr>
          <t>malcantara:</t>
        </r>
        <r>
          <rPr>
            <sz val="9"/>
            <color indexed="81"/>
            <rFont val="Tahoma"/>
            <family val="2"/>
          </rPr>
          <t xml:space="preserve">
Representaciones legales en audiencias y otras representaciones legales.</t>
        </r>
      </text>
    </comment>
    <comment ref="F19" authorId="0" shapeId="0" xr:uid="{6524642E-8FCF-4585-B0A4-3E4E88C8D4C2}">
      <text>
        <r>
          <rPr>
            <b/>
            <sz val="9"/>
            <color indexed="81"/>
            <rFont val="Tahoma"/>
            <family val="2"/>
          </rPr>
          <t>malcantara:</t>
        </r>
        <r>
          <rPr>
            <sz val="9"/>
            <color indexed="81"/>
            <rFont val="Tahoma"/>
            <family val="2"/>
          </rPr>
          <t xml:space="preserve">
Estadísticas Representaciones legales en audiencia, año 2022: </t>
        </r>
        <r>
          <rPr>
            <b/>
            <sz val="9"/>
            <color indexed="81"/>
            <rFont val="Tahoma"/>
            <family val="2"/>
          </rPr>
          <t>184.</t>
        </r>
      </text>
    </comment>
    <comment ref="F23" authorId="0" shapeId="0" xr:uid="{CD7C5401-3EF7-411E-9761-49A377B38E26}">
      <text>
        <r>
          <rPr>
            <b/>
            <sz val="9"/>
            <color indexed="81"/>
            <rFont val="Tahoma"/>
            <family val="2"/>
          </rPr>
          <t>malcantara:</t>
        </r>
        <r>
          <rPr>
            <sz val="9"/>
            <color indexed="81"/>
            <rFont val="Tahoma"/>
            <family val="2"/>
          </rPr>
          <t xml:space="preserve">
Estadísticas Representaciones legales en audiencia, año 2022: </t>
        </r>
        <r>
          <rPr>
            <b/>
            <sz val="9"/>
            <color indexed="81"/>
            <rFont val="Tahoma"/>
            <family val="2"/>
          </rPr>
          <t>184.</t>
        </r>
      </text>
    </comment>
    <comment ref="F27" authorId="0" shapeId="0" xr:uid="{FBC8B7C7-B683-44D8-8161-93E268030362}">
      <text>
        <r>
          <rPr>
            <b/>
            <sz val="9"/>
            <color indexed="81"/>
            <rFont val="Tahoma"/>
            <family val="2"/>
          </rPr>
          <t>malcantara:</t>
        </r>
        <r>
          <rPr>
            <sz val="9"/>
            <color indexed="81"/>
            <rFont val="Tahoma"/>
            <family val="2"/>
          </rPr>
          <t xml:space="preserve">
Estadísticas Representaciones legales en audiencia, año 2022: </t>
        </r>
        <r>
          <rPr>
            <b/>
            <sz val="9"/>
            <color indexed="81"/>
            <rFont val="Tahoma"/>
            <family val="2"/>
          </rPr>
          <t>184.</t>
        </r>
      </text>
    </comment>
    <comment ref="F36" authorId="0" shapeId="0" xr:uid="{DD344E06-6CDE-4C15-B28E-9458932A61B9}">
      <text>
        <r>
          <rPr>
            <b/>
            <sz val="9"/>
            <color indexed="81"/>
            <rFont val="Tahoma"/>
            <family val="2"/>
          </rPr>
          <t>malcantara:</t>
        </r>
        <r>
          <rPr>
            <sz val="9"/>
            <color indexed="81"/>
            <rFont val="Tahoma"/>
            <family val="2"/>
          </rPr>
          <t xml:space="preserve">
Estadísticas de documentos legales elaborados o revisados en el año 2022= </t>
        </r>
        <r>
          <rPr>
            <b/>
            <sz val="9"/>
            <color indexed="81"/>
            <rFont val="Tahoma"/>
            <family val="2"/>
          </rPr>
          <t>378.</t>
        </r>
        <r>
          <rPr>
            <sz val="9"/>
            <color indexed="81"/>
            <rFont val="Tahoma"/>
            <family val="2"/>
          </rPr>
          <t xml:space="preserve">
 </t>
        </r>
      </text>
    </comment>
    <comment ref="F48" authorId="0" shapeId="0" xr:uid="{08E9B2EC-CE40-49FE-8D09-F57A563DD383}">
      <text>
        <r>
          <rPr>
            <b/>
            <sz val="9"/>
            <color indexed="81"/>
            <rFont val="Tahoma"/>
            <family val="2"/>
          </rPr>
          <t>malcantara:</t>
        </r>
        <r>
          <rPr>
            <sz val="9"/>
            <color indexed="81"/>
            <rFont val="Tahoma"/>
            <family val="2"/>
          </rPr>
          <t xml:space="preserve">
Estadísticas de documentos legales elaborados o revisados en el año 2022= </t>
        </r>
        <r>
          <rPr>
            <b/>
            <sz val="9"/>
            <color indexed="81"/>
            <rFont val="Tahoma"/>
            <family val="2"/>
          </rPr>
          <t>378.</t>
        </r>
        <r>
          <rPr>
            <sz val="9"/>
            <color indexed="81"/>
            <rFont val="Tahoma"/>
            <family val="2"/>
          </rPr>
          <t xml:space="preserve">
 </t>
        </r>
      </text>
    </comment>
    <comment ref="AD48" authorId="2" shapeId="0" xr:uid="{08C558DE-A6A7-4221-B828-1000133AAAC9}">
      <text>
        <r>
          <rPr>
            <b/>
            <sz val="9"/>
            <color indexed="81"/>
            <rFont val="Tahoma"/>
            <family val="2"/>
          </rPr>
          <t xml:space="preserve">Johanna Antonia De Peña Martinez De Cruz: </t>
        </r>
        <r>
          <rPr>
            <sz val="9"/>
            <color indexed="81"/>
            <rFont val="Tahoma"/>
            <family val="2"/>
          </rPr>
          <t>el unico cambio con relación a la versión 3 remitida anteriormente es que l monto correspondiente a los RD$5,000.000.00 se movio de este producto al  de elaborción o revisión de documentos legales acuerdos y cotratos el dia 26-01-2024.</t>
        </r>
      </text>
    </comment>
    <comment ref="O51" authorId="0" shapeId="0" xr:uid="{1FE348FC-658B-4070-95F7-34DFFDC7FFB2}">
      <text>
        <r>
          <rPr>
            <b/>
            <sz val="9"/>
            <color indexed="81"/>
            <rFont val="Tahoma"/>
            <family val="2"/>
          </rPr>
          <t xml:space="preserve">malcantara:
</t>
        </r>
        <r>
          <rPr>
            <sz val="11"/>
            <color indexed="81"/>
            <rFont val="Tahoma"/>
            <family val="2"/>
          </rPr>
          <t>La logística de aprobación depende del tipo de documento legal.</t>
        </r>
      </text>
    </comment>
    <comment ref="F53" authorId="0" shapeId="0" xr:uid="{F5279D13-F5FD-4EF6-85D9-2B5C2C06D69A}">
      <text>
        <r>
          <rPr>
            <b/>
            <sz val="9"/>
            <color indexed="81"/>
            <rFont val="Tahoma"/>
            <family val="2"/>
          </rPr>
          <t>malcantara:</t>
        </r>
        <r>
          <rPr>
            <sz val="9"/>
            <color indexed="81"/>
            <rFont val="Tahoma"/>
            <family val="2"/>
          </rPr>
          <t xml:space="preserve">
Estadísticas expedición Certificados de Exequatur, año 2022: </t>
        </r>
        <r>
          <rPr>
            <b/>
            <sz val="9"/>
            <color indexed="81"/>
            <rFont val="Tahoma"/>
            <family val="2"/>
          </rPr>
          <t>3,748.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D142" authorId="0" shapeId="0" xr:uid="{6C5562EB-B6D7-48E0-820B-563B8314C794}">
      <text>
        <r>
          <rPr>
            <b/>
            <sz val="9"/>
            <color indexed="81"/>
            <rFont val="Tahoma"/>
            <family val="2"/>
          </rPr>
          <t>Rosa Maria Lora Maldonado:</t>
        </r>
        <r>
          <rPr>
            <sz val="9"/>
            <color indexed="81"/>
            <rFont val="Tahoma"/>
            <family val="2"/>
          </rPr>
          <t xml:space="preserve">
Porcentaje de cursos difundidos entre cursos recibidos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Rossi Jimenez Montero</author>
  </authors>
  <commentList>
    <comment ref="C33" authorId="0" shapeId="0" xr:uid="{1638DB04-9649-4555-9B09-630FC36107AD}">
      <text>
        <r>
          <rPr>
            <b/>
            <sz val="9"/>
            <color indexed="81"/>
            <rFont val="Tahoma"/>
            <family val="2"/>
          </rPr>
          <t>Rossi Jimenez Montero:</t>
        </r>
        <r>
          <rPr>
            <sz val="9"/>
            <color indexed="81"/>
            <rFont val="Tahoma"/>
            <family val="2"/>
          </rPr>
          <t xml:space="preserve">
Se le explicó al Director TIC sobre la observación del consultor al respecto, indicando que esto debía eliminarse por no ser de nuestra responsabilidad directa, sino que debe ser un requerimiento a DRH y DC. El Director TIC indicó no eliminarlo, esto se incluyó en el POA de esta DTIC.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AI13" authorId="0" shapeId="0" xr:uid="{167006DF-CC05-48BB-B386-3E7A45899A2A}">
      <text>
        <r>
          <rPr>
            <b/>
            <sz val="9"/>
            <color indexed="81"/>
            <rFont val="Tahoma"/>
            <family val="2"/>
          </rPr>
          <t>Rosa Maria Lora Maldonado:</t>
        </r>
        <r>
          <rPr>
            <sz val="9"/>
            <color indexed="81"/>
            <rFont val="Tahoma"/>
            <family val="2"/>
          </rPr>
          <t xml:space="preserve">
3 motores a un costo de 85Mil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Maria Lora Maldonado</author>
  </authors>
  <commentList>
    <comment ref="AC15" authorId="0" shapeId="0" xr:uid="{580564BC-79A5-4669-A5BA-E56A4E02EC1F}">
      <text>
        <r>
          <rPr>
            <b/>
            <sz val="9"/>
            <color indexed="81"/>
            <rFont val="Tahoma"/>
            <family val="2"/>
          </rPr>
          <t>Rosa Maria Lora Maldonado:</t>
        </r>
        <r>
          <rPr>
            <sz val="9"/>
            <color indexed="81"/>
            <rFont val="Tahoma"/>
            <family val="2"/>
          </rPr>
          <t xml:space="preserve">
US$120 / año
120*58</t>
        </r>
      </text>
    </comment>
  </commentList>
</comments>
</file>

<file path=xl/sharedStrings.xml><?xml version="1.0" encoding="utf-8"?>
<sst xmlns="http://schemas.openxmlformats.org/spreadsheetml/2006/main" count="3349" uniqueCount="1694">
  <si>
    <t>PLAN OPERATIVO ANUAL  2024</t>
  </si>
  <si>
    <t>Dirección General de Crédito Público</t>
  </si>
  <si>
    <t>Eje Estratégico: Eficiencia en la gestión y la política fiscal</t>
  </si>
  <si>
    <t>Objetivo Estratégico: Asegurar que las necesidades de financiamiento del gobierno y el cumplimiento de sus obligaciones de pago, en el corto, mediano y largo plazo, al más bajo costo posible, con un nivel prudente de riesgo.</t>
  </si>
  <si>
    <t>Estrategia</t>
  </si>
  <si>
    <t>Resultado efecto</t>
  </si>
  <si>
    <t>Producto(s)</t>
  </si>
  <si>
    <t>Indicador</t>
  </si>
  <si>
    <t>Línea Base</t>
  </si>
  <si>
    <t>Meta</t>
  </si>
  <si>
    <t>DISTRIBUCIÓN DE LA META</t>
  </si>
  <si>
    <t>Medio de Verificación</t>
  </si>
  <si>
    <t xml:space="preserve">Responsable </t>
  </si>
  <si>
    <t>No.</t>
  </si>
  <si>
    <t xml:space="preserve">Actividades </t>
  </si>
  <si>
    <t>Involucrados</t>
  </si>
  <si>
    <t>Cronograma</t>
  </si>
  <si>
    <t>Recursos no financieros</t>
  </si>
  <si>
    <t>Recursos
financieros</t>
  </si>
  <si>
    <t>T-I</t>
  </si>
  <si>
    <t>T-II</t>
  </si>
  <si>
    <t>T-III</t>
  </si>
  <si>
    <t>T-IV</t>
  </si>
  <si>
    <t>Asegurar la sostenibilidad de la Deuda Pública</t>
  </si>
  <si>
    <t>Gestión de Deuda Pública Optimizada</t>
  </si>
  <si>
    <t>Realización del monitoreo de la Estrategia de Gestión de Deuda de Mediano Plazo.</t>
  </si>
  <si>
    <t>Cantidad de Estrategia de Gestión de Deuda Publicada</t>
  </si>
  <si>
    <t>Informe</t>
  </si>
  <si>
    <t>Dirección de Información, Análisis Financiero y Control de Riesgo</t>
  </si>
  <si>
    <t>Aprobar y publicar la Estrategia de Gestión de Deuda.</t>
  </si>
  <si>
    <t>Viceministerio de Crédito Público 
División de Análisis de Portafolio y Control de Riesgo
División de Información y Análisis de Mercados de Capitales</t>
  </si>
  <si>
    <t>Cantidad de Informes enviados al Congreso Nacional</t>
  </si>
  <si>
    <t>Realizar el análisis del seguimiento de estrategia de deuda en el Informe Trimestral al Congreso.</t>
  </si>
  <si>
    <t>Estimación de las variables macroeconómicas y financieras para servir como insumo de la Proyección del Servicio de la Deuda del Sector Público No Financiero.</t>
  </si>
  <si>
    <t>Cantidad de Estimaciones de Tasas realizadas</t>
  </si>
  <si>
    <t>Matriz</t>
  </si>
  <si>
    <t>Realizar la estimación/proyección plurianual de las tasas de mercado (interés y tipo de cambio).</t>
  </si>
  <si>
    <t>División de Información y Análisis de Mercados de Capitales</t>
  </si>
  <si>
    <t>Actualización y optimización de las bases de datos utilizadas como insumos para la creación de reportes e informes.</t>
  </si>
  <si>
    <t>Cantidad de actualizaciones realizadas</t>
  </si>
  <si>
    <t xml:space="preserve">Correo/Base de datos </t>
  </si>
  <si>
    <t>Realizar la corrida de las bases de datos que sirven de insumo para los procesos de Crédito Público.</t>
  </si>
  <si>
    <t>Elaboración del análisis de costo-riesgo de emisión de bonos globales.</t>
  </si>
  <si>
    <t>Cantidad de Informes de costo-riesgo realizados</t>
  </si>
  <si>
    <t>Informes de costo-riesgo realizados</t>
  </si>
  <si>
    <t>Elaborar el análisis de condiciones de mercado y proyecciones de curva de rendimiento.</t>
  </si>
  <si>
    <t>División de Análisis de Portafolio y Control de Riesgo</t>
  </si>
  <si>
    <t>Realizar el análisis del cambio en el Stock de Deuda tras la emisión de bonos globales.</t>
  </si>
  <si>
    <t>Elaborar la recomendación de estructuración de plazo y moneda.</t>
  </si>
  <si>
    <t>Evaluación de ofertas de financiamiento.</t>
  </si>
  <si>
    <t>Cantidad de proyectos evaluados</t>
  </si>
  <si>
    <t>Documento de análisis e informe</t>
  </si>
  <si>
    <t>Evaluar las condiciones financieras en el modelo de evaluación para calcular los indicadores de costo/riesgo.</t>
  </si>
  <si>
    <t/>
  </si>
  <si>
    <t>Elaborar el Informe dado el análisis de los resultados obtenidos y enviar.</t>
  </si>
  <si>
    <t>Elaboración del plan de financiamiento anual (PFA).</t>
  </si>
  <si>
    <t>Cantidad de Plan de Financiamiento Aprobado y Publicado</t>
  </si>
  <si>
    <t>Plan de Financiamiento Aprobado y Publicado</t>
  </si>
  <si>
    <t>Identificar las Necesidades Básicas de Financiamiento y  elaborar un plan con las Fuentes Financieras que se utilizarán para suplirlas.</t>
  </si>
  <si>
    <t>División de Análisis de Portafolio y Control de Riesgo
Dirección de Análisis y Política Fiscal</t>
  </si>
  <si>
    <t>Elaboración de los reportes de indicadores de portafolio.</t>
  </si>
  <si>
    <t>Cantidad de Reportes Enviados</t>
  </si>
  <si>
    <t>Reportes de indicadores de portafolio.</t>
  </si>
  <si>
    <t>Extraer y confirmar cifras del saldo de deuda, vencimientos, tasas de interés del SIGADE.</t>
  </si>
  <si>
    <t>Generar el Reporte mediante la herramienta y enviar.</t>
  </si>
  <si>
    <t>Monitoreo del Mercado de Capitales Local para dar a conocer las principales estadísticas de los instrumentos de deuda vigentes.</t>
  </si>
  <si>
    <t>Porcentaje de Reportes Diarios remitidos oportunamente</t>
  </si>
  <si>
    <t>Reporte realizado/Correo</t>
  </si>
  <si>
    <t>Emisión de Reportes diarios de los principales indicadores de bonos domésticos y soberanos vigentes.</t>
  </si>
  <si>
    <t>Porcentaje de Reportes Semanales remitidos oportunamente</t>
  </si>
  <si>
    <t>Emisión de Reportes semanales de Mercado Doméstico e Internacional.</t>
  </si>
  <si>
    <t>Porcentaje de Reportes Mensuales remitidos</t>
  </si>
  <si>
    <t>Emisión de Reportes mensuales de la situación de bonos internos y externos y los tenedores de bonos locales</t>
  </si>
  <si>
    <t>Elaboración de los Informes mensuales de Seguimiento a Desembolsos de Recursos Externos e Internos.</t>
  </si>
  <si>
    <t>Cantidad de Informes Elaborados</t>
  </si>
  <si>
    <t xml:space="preserve">Informe mensuales de Seguimiento a Desembolsos </t>
  </si>
  <si>
    <t xml:space="preserve">Extraer informaciones ejecución recursos financieros del SIGADE. </t>
  </si>
  <si>
    <t>División de Autorización de Endeudamiento Directo e Indirecto</t>
  </si>
  <si>
    <t>Elaboración de las Proyecciones de Desembolso de fondos externos.</t>
  </si>
  <si>
    <t>Cantidad de comunicaciones remitidas por correo electrónico</t>
  </si>
  <si>
    <t>Evidencia de comunicación (llamadas, correo electrónico)
Informe</t>
  </si>
  <si>
    <t>Solicitar a las unidades ejecutoras su programación para el resto del año o para el  próximo año.</t>
  </si>
  <si>
    <t>Remitir programación de los Proyectos correspondientes.</t>
  </si>
  <si>
    <t>Remitir proyecciones a beneficiarios finales.</t>
  </si>
  <si>
    <t>Elaborar Informe Proyección Vs Ejecutado. (El informe brindará información sobre veracidad de las proyecciones).</t>
  </si>
  <si>
    <t>Realización del análisis y tramitación de las solicitudes para la autorización de  desembolsos bajo la modalidad de pago directo</t>
  </si>
  <si>
    <t>Cantidad de cartas de notificación remitidas</t>
  </si>
  <si>
    <t>Carta de notificación 
Cuadro publicados</t>
  </si>
  <si>
    <t>Tramitar con los acreedores los desembolsos requeridos y notificar a FEP la realización del desembolso.</t>
  </si>
  <si>
    <t>Cantidad de cuadros publicados</t>
  </si>
  <si>
    <t>Confirmar el desembolso en SIGADE y remitir el expediente a la Subdirección de CP.</t>
  </si>
  <si>
    <t>Realización de reuniones de Seguimiento con las Unidades Ejecutoras y CP.</t>
  </si>
  <si>
    <t>Cantidad de Convocatorias por trimestre</t>
  </si>
  <si>
    <t>Convocatorias de participación 
Minuta de reunión
Informe</t>
  </si>
  <si>
    <t>Preparar calendario de reuniones para el trimestre.</t>
  </si>
  <si>
    <t>Cantidad de Revisión de cartera con los Acreedores</t>
  </si>
  <si>
    <t>Realizar reuniones con las Unidades.</t>
  </si>
  <si>
    <t xml:space="preserve">Cantidad de Informes actualizados </t>
  </si>
  <si>
    <t>Actualizar informe de situación de Proyecto de acuerdo a requerimientos de las Unidades Ejecutoras</t>
  </si>
  <si>
    <t>Gestión de la firma de contratos subsidiarios para contratos de financiamiento destinados a proyectos de inversión.</t>
  </si>
  <si>
    <t>Cantidad de Contratos de Financiamiento negociados</t>
  </si>
  <si>
    <t>Borrador
Evidencia de comunicación (llamadas, correo electrónico)
Contrato</t>
  </si>
  <si>
    <t>Enviar a la Dirección de Asuntos Jurídicos el borrador del Contrato de Financiamiento.</t>
  </si>
  <si>
    <t>Cantidad de Borradores remitidos</t>
  </si>
  <si>
    <t>Coordinar la revisión del borrador con las Unidades Ejecutoras.</t>
  </si>
  <si>
    <t>Cantidad de Contratos Subsidiarios firmados y notarizados</t>
  </si>
  <si>
    <t>Gestionar firma y notarización del contrato.</t>
  </si>
  <si>
    <t>Cantidad de Contratos Subsidiarios remitidos</t>
  </si>
  <si>
    <t>Enviar ejemplar original a ejecutor y acreedor, según corresponda.</t>
  </si>
  <si>
    <t>Coordinación e intercambio de información con la TN para lograr una eficiente administración de los flujos de efectivo.</t>
  </si>
  <si>
    <t>Cantidad de reportes de desembolsos remitidos</t>
  </si>
  <si>
    <t>Correo de remisión</t>
  </si>
  <si>
    <t>Dirección de Administración de la Deuda</t>
  </si>
  <si>
    <t>Elaborar y remitir a la TN programación mensual del servicio de la deuda pública.</t>
  </si>
  <si>
    <t>División de Registro de Deuda</t>
  </si>
  <si>
    <t>Cantidad de reportes de programación servicio de deuda remitidos</t>
  </si>
  <si>
    <t>Elaborar y remitir a la TN para fines de conciliación reporte de desembolsos.</t>
  </si>
  <si>
    <t>Conciliación de fuentes financieras externas SIGADE vs SIGEF.</t>
  </si>
  <si>
    <t>Cantidad de reportes remitidos</t>
  </si>
  <si>
    <t>Remitir el reporte con diferencias en registros entre SIGADE y SIGEF</t>
  </si>
  <si>
    <t>División de Estadísticas y Validación de Datos
División de Registro de Deuda</t>
  </si>
  <si>
    <t>Elaboración de los reportes sobre la situación general de ejecución y pagos para la Recapitalización del Banco Central.</t>
  </si>
  <si>
    <t>Remitir de reporte de ejecución y pagos recapitalización BCRD (Remisión DGAPF)</t>
  </si>
  <si>
    <t>División de Formulación y Ejecución Presupuestaria
División de Registro de Deuda</t>
  </si>
  <si>
    <t>Elaboración del reporte comparativo de programación de cuota vs ejecución.</t>
  </si>
  <si>
    <t>Cantidad de reportes elaborados</t>
  </si>
  <si>
    <t>Reportes SIGEF
Reporte comparativo</t>
  </si>
  <si>
    <t>Generar reportes de asignación de cuota y ejecución presupuestaria</t>
  </si>
  <si>
    <t>División de Formulación y Ejecución Presupuestaria</t>
  </si>
  <si>
    <t>Realizar comparación y remitir con identificación de desviaciones importantes.</t>
  </si>
  <si>
    <t>Formulación del Presupuesto de la deuda pública y activos financieros.</t>
  </si>
  <si>
    <t>Presupuesto anual formulado y registrado en SIGEF</t>
  </si>
  <si>
    <t>Reporte SIGEF</t>
  </si>
  <si>
    <t>Formular el presupuesto del servicio de la deuda pública y activos financieros.</t>
  </si>
  <si>
    <t>Realizar Registro de la cuota anual.</t>
  </si>
  <si>
    <t>Ejecución del Presupuesto para Servicio de Deuda Pública y Activos Financieros.</t>
  </si>
  <si>
    <t>Ejecución del servicio de la deuda pública y activos financieros</t>
  </si>
  <si>
    <t>Reporte de seguimiento diario
Reporte SIGEF</t>
  </si>
  <si>
    <t>Elaborar  y remitir reporte de los vencimientos diarios y mensuales de deuda a la Tesorería Nacional.</t>
  </si>
  <si>
    <t>Reportar la ejecución mensual.</t>
  </si>
  <si>
    <t>Registrar en SIGEF las operaciones de regularizaciones y reintegros.</t>
  </si>
  <si>
    <t>Elaboración de los Informes con Situación, Evolución y Ejecución de la Deuda del SPNF.</t>
  </si>
  <si>
    <t>Informe con Situación y Ejecución de la Deuda Pública y Activos Financieros</t>
  </si>
  <si>
    <t>Reportes generados
Comunicación de remisión informe</t>
  </si>
  <si>
    <t>Compilar insumos y generar datos de SIGADE y SIGEF.</t>
  </si>
  <si>
    <t>División de Formulación y Ejecución Presupuestaria
 División de Registro de Deuda
División de Estadísticas y Validación de Datos</t>
  </si>
  <si>
    <t>Remitir el informe a la Cámara de Cuentas y DIGECOG.</t>
  </si>
  <si>
    <t>Respuesta a solicitudes de información relacionadas a financiamientos.</t>
  </si>
  <si>
    <t>Cantidad de respuestas a solicitudes de información</t>
  </si>
  <si>
    <t>Comunicación y/o correo con remisión de información</t>
  </si>
  <si>
    <t>Elaborar reportes con datos requeridos.</t>
  </si>
  <si>
    <t>División de Registro de Deuda
División de Estadísticas y Validación de Datos</t>
  </si>
  <si>
    <t>Elaboración de las proyecciones del Servicio de la Deuda Pública.</t>
  </si>
  <si>
    <t>Proyecciones del servicio de la deuda elaboradas</t>
  </si>
  <si>
    <t>Reporte SIGADE 
Reporte con estimación de servicio de deuda pública
Correo de remisión</t>
  </si>
  <si>
    <t>Registro de insumos en SIGADE (proyección de desembolsos y tasas de interés variable).</t>
  </si>
  <si>
    <t>Generar data de vencimientos y aplicar en planilla de proyecciones data extraída del SIGADE junto a estimación de servicio financiamientos hipotéticos.</t>
  </si>
  <si>
    <t>Generar y remitir reporte con estimación de servicio de deuda pública.</t>
  </si>
  <si>
    <t>Ejecución del registro de nuevas operaciones de deuda pública en SIGADE.</t>
  </si>
  <si>
    <t>Porcentaje de financiamientos registrados en SIGADE</t>
  </si>
  <si>
    <t>Formulario
Ficha de control</t>
  </si>
  <si>
    <t>Validar requerimiento de registro del financiamiento y completar formulario con las informaciones cualitativas y cuantitativas del financiamiento.</t>
  </si>
  <si>
    <t>División de Registro de Deuda
División de Autorización de Endeudamiento Directo e Indirecto</t>
  </si>
  <si>
    <t>Hacer registro del financiamiento en SIGADE.</t>
  </si>
  <si>
    <t>Conciliación de los registros de balances adeudados con los acreedores.</t>
  </si>
  <si>
    <t>Informe de conciliación elaborado</t>
  </si>
  <si>
    <t>Correos y/o cartas de solicitud
Informe Trimestral</t>
  </si>
  <si>
    <t>Solicitar a los acreedores balances adeudados.</t>
  </si>
  <si>
    <t xml:space="preserve">División de Registro de Deuda </t>
  </si>
  <si>
    <t>Preparar informe con resultados del proceso de conciliación con acreedores.</t>
  </si>
  <si>
    <t>Elaboración y Publicación de Tablas Estadísticas de Deuda Pública Consolidada.</t>
  </si>
  <si>
    <t>Cantidad de reportes trimestrales publicado en página web</t>
  </si>
  <si>
    <t>Reportes de estadísticas consolidadas
Publicación en página web</t>
  </si>
  <si>
    <t>Elaboración de reportes de las estadísticas de deuda del SPNF y BCRD consolidado.</t>
  </si>
  <si>
    <t xml:space="preserve">División de Estadísticas y Validación de Datos
División de Registro de Deuda </t>
  </si>
  <si>
    <t>Cantidad de reportes anuales publicado en página web</t>
  </si>
  <si>
    <t>Publicación en la página web de Crédito Público.</t>
  </si>
  <si>
    <t>Elaboración de los reportes estadísticos de evolución de la deuda pública del SPNF.</t>
  </si>
  <si>
    <t>Base de datos con información compilada</t>
  </si>
  <si>
    <t xml:space="preserve">Compilar insumos y generar datos del SIGADE </t>
  </si>
  <si>
    <t>Cantidad de reportes mensuales publicado en página web</t>
  </si>
  <si>
    <t>Elaborar reporte con datos compilados</t>
  </si>
  <si>
    <t>Actualización de los índices de deuda del SPNF.</t>
  </si>
  <si>
    <t>Cantidad de reportes de índice de deuda del SPNF enviados a la plataforma financiera Bloomberg</t>
  </si>
  <si>
    <t>Correo de remisión reporte de indicadores
Reporte realizado y publicado</t>
  </si>
  <si>
    <t>Generar reporte índices de deuda y enviar.</t>
  </si>
  <si>
    <t>División de Estadísticas y Validación de Datos</t>
  </si>
  <si>
    <t>Calidad de la Información garantizada y Estadísticas de deuda ajustadas a los actuales estándares internacionales.</t>
  </si>
  <si>
    <t>Cantidad de reportes enviado a organismos internacionales bajo programa de armonización de datos</t>
  </si>
  <si>
    <t>Base de datos con información compilada
Reporte realizado y remitido</t>
  </si>
  <si>
    <t>Compilar insumos y generar datos del SIGADE.</t>
  </si>
  <si>
    <t>Elaborar reporte con datos compilados.</t>
  </si>
  <si>
    <t>Elaboración Informe Semestral de la Situación y Evolución de la Deuda Pública para anexar al ERIR</t>
  </si>
  <si>
    <t>Informe con Situación y Evolución de Deuda Pública</t>
  </si>
  <si>
    <t>División de Estadísticas y Validación de Datos
División de Registro de Deuda
División de Formulación y Ejecución Presupuestaria</t>
  </si>
  <si>
    <t>Remitir de informe a DIGECOG.</t>
  </si>
  <si>
    <t>Elaboración el borrador de insumos para el Presupuesto General del Estado del año correspondiente.</t>
  </si>
  <si>
    <t>Cantidad de borradores elaborados</t>
  </si>
  <si>
    <t>Borrador</t>
  </si>
  <si>
    <t>Dirección de Negociaciones Crediticias</t>
  </si>
  <si>
    <t>Redactar del borrador de los artículos del Presupuesto que autorizan al Ministerio de Hacienda a contratar financiamiento para Proyectos de Inversión, firmar Convenios Bilaterales y Multilaterales y/o contratar financiamiento para apoyo presupuestario.</t>
  </si>
  <si>
    <t xml:space="preserve">División de Financiamientos Bilaterales y Multilaterales de Inversión Pública </t>
  </si>
  <si>
    <t>Elaboración los Informes sobre Financiamientos Bilaterales, Multilaterales y con la Banca Comercial en proceso de estructuración.</t>
  </si>
  <si>
    <t>Cantidad de Informes elaborados</t>
  </si>
  <si>
    <t>Redactar el borrador de informes sobre Contratos de Préstamos Bilaterales, Multilaterales y con la Banca Comercial, en proceso de Negociación, modificación y/o aprobación Congresual, así como sobre acreedores específicos según sea requerido</t>
  </si>
  <si>
    <t>Negociación de Convenios Bilaterales y Multilaterales</t>
  </si>
  <si>
    <t>Cantidad de negociaciones realizadas</t>
  </si>
  <si>
    <t>Actas/Minutas</t>
  </si>
  <si>
    <t>Participar en proceso de estructuración del Proyecto y negociación del Convenio.</t>
  </si>
  <si>
    <t>Gestión de la firma de contratos de Convenios Internacionales y de Financiamientos.</t>
  </si>
  <si>
    <t>Cantidad de Poderes de Firma Solicitados</t>
  </si>
  <si>
    <t>Evidencia de comunicación (
llamadas, correo electrónico)
Memo de firma
Acuse de recibo</t>
  </si>
  <si>
    <t>Tramitar mediante la Dirección Jurídica del Ministerio de Hacienda en la Consultoría Jurídica del Poder Ejecutivo la solicitud del Poder Especial autorizando al Ministro de Hacienda a suscribir los contratos.</t>
  </si>
  <si>
    <t>Cantidad de Contratos sometidos a firma</t>
  </si>
  <si>
    <t>Gestionar la firma de los contratos por las partes involucradas.</t>
  </si>
  <si>
    <t>Cantidad de Contratos remitidos para sometimiento</t>
  </si>
  <si>
    <t>Enviar el expediente la Consultoría Legal del Ministerio de Hacienda junto con solicitud de Sometimiento al Congreso para ser tramitado a la Consultoría Legal del Poder Ejecutivo.</t>
  </si>
  <si>
    <t>Tramitación y evaluación de Solicitudes de no objeción de tarjetas de crédito.</t>
  </si>
  <si>
    <t>Porcentaje de solicitudes atendidas</t>
  </si>
  <si>
    <t>Evidencia de comunicación (llamadas, correo electrónico)
Matriz
Borrador</t>
  </si>
  <si>
    <t>Depurar según normativa interna.</t>
  </si>
  <si>
    <t>División de Financiamientos Generales y Reestructuración de la Deuda</t>
  </si>
  <si>
    <t>Realizar solicitud a DIGEPRES sobre asignación presupuestaria de la institución.</t>
  </si>
  <si>
    <t>Elaborar la recomendación de respuesta a la entidad solicitante basado en el informe de la IAFCR, análisis de la Ley 6-06 y la normativa de autorización de las gestiones de financiamientos a los ayuntamientos de los municipios y el D.N</t>
  </si>
  <si>
    <t>Tramitación y evaluación de Solicitudes de no objeción de financiamientos de Instituciones descentralizadas y Ayuntamientos.</t>
  </si>
  <si>
    <t>Depurar según Ley 6-06 y solicitud de los datos financieros de la entidad solicitante.</t>
  </si>
  <si>
    <t>Solicitar a la Dirección de IAFCR el análisis de capacidad de pago de la institución, una vez se tenga la información de la entidad solicitante depurada.</t>
  </si>
  <si>
    <t>Elaborar la recomendación de respuesta a la entidad solicitante basado en el informe de la IAFCR, análisis de la Ley 6-06 y la normativa de autorización de las gestiones de financiamientos a los ayuntamientos de los municipios y el D.N.</t>
  </si>
  <si>
    <t>Diseño de programa de operaciones de manejo de pasivos y de creación de series de referencia (benchmark)</t>
  </si>
  <si>
    <t>Cantidad de contratos firmados</t>
  </si>
  <si>
    <t>Contrato
Borrador
Nota de Prensa de Operación de Manejo de Pasivos</t>
  </si>
  <si>
    <t>Dirección de Relaciones con Inversionistas</t>
  </si>
  <si>
    <t>Solicitar asesoría técnica para el diseño e implementación de un Programa de Manejo de Pasivos y Creación de Series de Referencia (benchmark).</t>
  </si>
  <si>
    <t>División de Relaciones con Inversionistas</t>
  </si>
  <si>
    <t>Elaborar borrador de estrategia manejo de pasivos  y creación de series de referencia para aprobación y posterior publicación.</t>
  </si>
  <si>
    <t>Cantidad de notas de prensa publicadas</t>
  </si>
  <si>
    <t>Implementar las directrices de la estrategias aprobada.</t>
  </si>
  <si>
    <t>Revisión Ley de Crédito Público</t>
  </si>
  <si>
    <t>Cantidad de propuestas elaboradas</t>
  </si>
  <si>
    <t>Nota de Prensa de Operación de Manejo de Pasivos</t>
  </si>
  <si>
    <t>Realizar levantamiento de información y revisión ley actual.</t>
  </si>
  <si>
    <t>Contratar servicios consultoría para evaluación propuesta realizada.</t>
  </si>
  <si>
    <t>Identificar las mejoras a ley actual.</t>
  </si>
  <si>
    <t>Elaborar de propuesta de mejoras a ley actual.</t>
  </si>
  <si>
    <t>Optimización de plataforma tecnológica para realización de subastas públicas, y pantalla de negociación para mercado secundario.</t>
  </si>
  <si>
    <t>Cantidad de evaluaciones de la página web</t>
  </si>
  <si>
    <t>Contrato
Evidencia (Captura de pantalla)</t>
  </si>
  <si>
    <t>Evaluar la plataforma actual.</t>
  </si>
  <si>
    <t>Gestionar la contratación servicios para optimización plataforma.</t>
  </si>
  <si>
    <t>Porcentaje de implementación de mejoras propuestas</t>
  </si>
  <si>
    <t>Implementar mejoras a plataforma actual.</t>
  </si>
  <si>
    <t>Estructuración y emisión de bonos en los mercados internacionales</t>
  </si>
  <si>
    <t>Cantidad de informes elaborados</t>
  </si>
  <si>
    <t>Informe 
Evidencia de comunicación (correos electrónicos, llamadas, etc.) 
Minuta de reunión</t>
  </si>
  <si>
    <t>Evaluar y seleccionar los bancos estructuradores en coordinación con la dirección de IAFCR.</t>
  </si>
  <si>
    <t xml:space="preserve">Viceministro de Crédito Público
División de Relaciones con Inversionistas
</t>
  </si>
  <si>
    <t>Cantidad de comunicaciones enviadas por correo electrónico</t>
  </si>
  <si>
    <t>Tramitar la documentación legal requerida para la estructuración de emisión de bonos</t>
  </si>
  <si>
    <t>Cantidad de reuniones de negociación y prisión de emisiones</t>
  </si>
  <si>
    <t>Realizar la negociación y Pricing de la Emisión.</t>
  </si>
  <si>
    <t>Diseño del informe sobre emisiones globales en diferentes jurisdicciones y monedas</t>
  </si>
  <si>
    <t>Realizar el levantamiento de información de las diferentes jurisdicciones.</t>
  </si>
  <si>
    <t>Elaborar borrador del informe</t>
  </si>
  <si>
    <t>Realización de Subastas Públicas para la Colocación de Títulos Valores de Deuda Pública.</t>
  </si>
  <si>
    <t>Realizar sondeo a los participantes en el Programa de Subastas sobre liquidez del mercado y demanda potencial.</t>
  </si>
  <si>
    <t>Cantidad de documentos publicados</t>
  </si>
  <si>
    <t>Documento</t>
  </si>
  <si>
    <t>Publicación de la convocatoria según Normativa de Subastas.</t>
  </si>
  <si>
    <t>Cantidad de evidencias suministradas</t>
  </si>
  <si>
    <t>Evidencia (Captura de pantalla)</t>
  </si>
  <si>
    <t>Habilitar la subasta en la plataforma de Bloomberg para el día correspondiente.</t>
  </si>
  <si>
    <t xml:space="preserve">Publicaciones de resultados de las subastas conforme a la Normativa. </t>
  </si>
  <si>
    <t>N/A</t>
  </si>
  <si>
    <t>Confirmar la liquidación de las operaciones en CEVALDOM y la recepción de los fondos.</t>
  </si>
  <si>
    <t>Realización del Reporte Diario de Programa de Creadores de Mercado.</t>
  </si>
  <si>
    <t>Porcentaje de cumplimiento en la remisión de Reportes Diarios</t>
  </si>
  <si>
    <t xml:space="preserve">Reporte
Evidencia de comunicación (correos electrónicos, llamadas, etc.) </t>
  </si>
  <si>
    <t>Realizar Reporte Diario de Programa de Creadores de Mercado.</t>
  </si>
  <si>
    <t>Enviar reporte por correo a la Dirección General.</t>
  </si>
  <si>
    <t>Actualización del repositorio de emisiones globales de los países de la región</t>
  </si>
  <si>
    <t>Cantidad de actualizaciones a la matriz</t>
  </si>
  <si>
    <t>Dar seguimiento al mercado internacional y emisiones de los países de la región.</t>
  </si>
  <si>
    <t>Actualizar histórico de las características de las emisiones globales de los países de la región</t>
  </si>
  <si>
    <t>Realización de la clasificación actualizada de los participantes en el Programa de Creadores de Mercado.</t>
  </si>
  <si>
    <t>Cantidad de publicaciones del ranking de Creadores de Mercado (mensual y anual)</t>
  </si>
  <si>
    <t>Plantilla de cálculo
Documento
Borrador</t>
  </si>
  <si>
    <t xml:space="preserve">Calcular el puntaje de los participantes en el Programa de Creadores de Mercado según la normativa establecida.        </t>
  </si>
  <si>
    <t>Elaborar y publicar el ranking en la página web de CP (mensual o anual, según corresponda).</t>
  </si>
  <si>
    <t>Elaboración y aplicación de las Encuestas Mercado Local.</t>
  </si>
  <si>
    <t>Evidencia de comunicación (correos electrónicos
, llamadas, etc.) 
Informe</t>
  </si>
  <si>
    <t>Elaborar borrador de encuesta.</t>
  </si>
  <si>
    <t>Remitir la encuesta a los participantes.</t>
  </si>
  <si>
    <t>Realizar el Informe con levantamiento de información sobre el marco legal que regula el mercado de valores y a los principales participantes del mercado local.</t>
  </si>
  <si>
    <t>Respuesta a las solicitudes  de información sobre la deuda pública.</t>
  </si>
  <si>
    <t>Evidencia de comunicación (correos electrónicos, llamadas, etc.)</t>
  </si>
  <si>
    <t>Elaborar las respuestas a las solicitudes.</t>
  </si>
  <si>
    <t xml:space="preserve">Elaborar las comunicaciones/formulario (vía OAI) de la respuesta a la solicitud. </t>
  </si>
  <si>
    <t>Coordinación de las reuniones y llamadas de conferencia con inversionistas y calificadoras de riesgo, así como principales fórums y roadshows en la que deben participar las autoridades del MH.</t>
  </si>
  <si>
    <t>Cantidad de reuniones con inversionistas</t>
  </si>
  <si>
    <t>Calendario
Presentación
Evidencia de comunicación (correos electrónicos, llamadas, etc.)</t>
  </si>
  <si>
    <t xml:space="preserve">Elaborar de calendario y coordinación logística de participación en reuniones y llamadas de conferencias. </t>
  </si>
  <si>
    <t>Cantidad de presentaciones realizadas</t>
  </si>
  <si>
    <t>Actualizar las presentaciones a realizar en reuniones, llamadas de conferencias, etc.</t>
  </si>
  <si>
    <t>Coordinar reuniones con inversionistas y agencias calificadoras</t>
  </si>
  <si>
    <t>Implementar la Estrategia de Comunicación Digital con Inversionistas.</t>
  </si>
  <si>
    <t>Generar el contenido y actualización periódica de las informaciones del portal. Elaborar informes, artículos y presentaciones periódicas de interés para los inversionistas y demás participantes de los mercados de capitales.</t>
  </si>
  <si>
    <t>Actualizar el intranet con data, logros e informaciones generales de interés para la Dirección</t>
  </si>
  <si>
    <t xml:space="preserve">  Dirección Casinos y Juegos de Azar</t>
  </si>
  <si>
    <t>Eje Estratégico: Fortalecimiento Institucional</t>
  </si>
  <si>
    <t>Línea
 Base</t>
  </si>
  <si>
    <t>DISTRIBUCION DE LA META</t>
  </si>
  <si>
    <t>Eficientizar la Gestión del Ministerio de Hacienda.</t>
  </si>
  <si>
    <t>Eficientizada la gestión institucional</t>
  </si>
  <si>
    <t>Modificación y/o creación de normativas relacionadas con juegos de azar.</t>
  </si>
  <si>
    <t>Porcentaje de normativas creadas y/o modificadas</t>
  </si>
  <si>
    <t>N/D</t>
  </si>
  <si>
    <t>Propuesta de resolución</t>
  </si>
  <si>
    <t>Dirección de Casinos y Juegos de Azar.</t>
  </si>
  <si>
    <t>Identificar las normativas a modificar y/o implementar.</t>
  </si>
  <si>
    <t>Dirección Jurídica
 Dirección de Planificación y Desarrollo
 Viceministerio del Tesoro</t>
  </si>
  <si>
    <t>Elaborar la propuesta de resolución.</t>
  </si>
  <si>
    <t>Remitir la propuesta de resolución a la Dirección Jurídica.</t>
  </si>
  <si>
    <t>Revisar de manera conjunta la propuesta de resolución.</t>
  </si>
  <si>
    <t>Recibir los comentarios de la Consulta Pública (Si aplica).</t>
  </si>
  <si>
    <t>analizar y dar respuesta a los comentarios recibidos.</t>
  </si>
  <si>
    <t>Creación e implementación de politica de juego responsable.</t>
  </si>
  <si>
    <t>No disponible</t>
  </si>
  <si>
    <t>Elaborar propuesta de resolución de política de juego responsable.</t>
  </si>
  <si>
    <t>Dirección Jurídica
 Dirección de Planificación y Desarrollo
 Viceministerio del Tesoro
Dirección Administrativa</t>
  </si>
  <si>
    <t>Contratación de experto para capacitación interna y externa y asesoramiento.
Campañas de concientación y educación sobre el juego responsible y reforzar los controles para evitar el acceso al juego de menores y personas con ludopatía.</t>
  </si>
  <si>
    <t>Solicitar la contratación de experto para capacitación interna y externa y asesoramiento.</t>
  </si>
  <si>
    <t>Verificar el cumplimiento de normas.</t>
  </si>
  <si>
    <t>Realización de jornadas de capacitación interna en temas relativos a las normativas que rigen la Dirección de Casinos y Juegos de Azar, para todo el persona.</t>
  </si>
  <si>
    <t>Porcentaje de personal de la DCJA certificado en materia  a las normativas que rigen la Dirección de Casinos y Juegos de Aza.</t>
  </si>
  <si>
    <t>Lista de participantes</t>
  </si>
  <si>
    <t>Elaborar y presentar el plan de capacitación	.</t>
  </si>
  <si>
    <t>Dirección Administrativa
Dirección de Recursos Humanos</t>
  </si>
  <si>
    <t xml:space="preserve">Ejecutar la capacitación del personal de la Dirección de Casinos y juegos de Azar	</t>
  </si>
  <si>
    <t>Gestionar campañas de concientación y educación sobre el juego responsible y reforzar los controles para evitar el acceso al juego de menores y personas con ludopatía.</t>
  </si>
  <si>
    <t>Resultados de encuestas y estudios de evaluación.</t>
  </si>
  <si>
    <t xml:space="preserve">Diseño de Campañas de Concienciación
</t>
  </si>
  <si>
    <t>Dirección de Planificación y Desarrollo, Dirección Administrativa de Bienes y Servicios, Dirección de Recursos Humanos, Dirección de Comunicaciones, Viceministerio del Tesoro</t>
  </si>
  <si>
    <t>Ejecución de Campañas en Medios de Comunicación</t>
  </si>
  <si>
    <t>Talleres y Seminarios de Educación</t>
  </si>
  <si>
    <t xml:space="preserve">	Evaluación de Impacto de las Campañas</t>
  </si>
  <si>
    <t xml:space="preserve">Elaboración de certificaciones relacionadas con la operación y estatus de los operadores del sector a requerimiento. </t>
  </si>
  <si>
    <t>Cantidad de solicitudes respondidas.</t>
  </si>
  <si>
    <t>Certificación entregada</t>
  </si>
  <si>
    <t>Recibir y analizar la solicitud de certificación.</t>
  </si>
  <si>
    <t>Unidades Organizativas de la DCJA.</t>
  </si>
  <si>
    <t>Solicitudes</t>
  </si>
  <si>
    <t>Solicitar la elaboración del informe correspondiente a Unidades Organizativas conforme tipo de solicitud.</t>
  </si>
  <si>
    <t>Elaborar la certificación.</t>
  </si>
  <si>
    <t>Preparación de informes de solicitud de asistencia técnica o asesoramiento al Ministro de Hacienda o Viceministerio del Tesoro a requerimiento.</t>
  </si>
  <si>
    <t>Porcentaje de informes de solicitudes respondidas</t>
  </si>
  <si>
    <t>Informe de asistencia técnica o asesoramiento</t>
  </si>
  <si>
    <t xml:space="preserve">Recepción de la solicitud de asistencia técnica o asesoramiento 
	</t>
  </si>
  <si>
    <t>Análisis de la solicitud</t>
  </si>
  <si>
    <t>Solicitud de elaboración de informe correspondiente a Unidades Organizativas</t>
  </si>
  <si>
    <t>Elaboración de informe de asistencia técnica o asesoramiento</t>
  </si>
  <si>
    <t>Evaluación de las solicitudes de expedición de licencias para operar: Salas de Juegos de Azar (Casinos), Salas de Juegos de Máquinas Tragamonedas, Parque de Máquinas Tragamonedas de Salas de Juegos de Azar (Casinos), Juegos por Internet, Fabricación de Máquinas Tragamonedas,  Homologación de marca de Máquinas Tragamonedas y Juegos Virtuales.</t>
  </si>
  <si>
    <t>Porcentaje de solicitudes respondidas.</t>
  </si>
  <si>
    <t xml:space="preserve">Relación de las solicitudes respondidas. </t>
  </si>
  <si>
    <t>División de Estudio y Análisis</t>
  </si>
  <si>
    <t>Recibir solicitud por parte del interesado.</t>
  </si>
  <si>
    <t>Departamento del Evaluacion y Estudio
Comisión de Casinos
Dirección Jurídica
Viceministerio del Tesoro, Dirección General de Impuestos Internos.</t>
  </si>
  <si>
    <t>Analizar la documentación del interesado.</t>
  </si>
  <si>
    <t xml:space="preserve">Someter solicitudes a la Comisión de Casinos para su decisión.	</t>
  </si>
  <si>
    <t xml:space="preserve">Recomendación para la emisión de Licencia a la firma del Ministro </t>
  </si>
  <si>
    <t>Informar a la DGII sobre la emisión de nuevas licencias</t>
  </si>
  <si>
    <t>Evaluación de las solicitudes de: a) Transferencia de titularidad de licencia; b) Registro o cambio de administración responsable; c) Traspaso de acciones de una compañía licenciataria o administradora responsable; d) Apertura, reapertura y cierre; e) Cambio de nombre de Salas de Juegos de Azar (Casinos) y Salas de Juegos de Máquinas Tragamonedas, respectivamente.</t>
  </si>
  <si>
    <t>Departamento de Prevención del Lavado de Activos
Comisión de Casinos
Dirección Jurídica
Viceministerio del Tesoro, Dirección General de Impuestos Internos</t>
  </si>
  <si>
    <t>Someter solicitudes a la Comisión de Casinos para su decisión	.</t>
  </si>
  <si>
    <t>Elaborar resolución para la firma del Ministro.</t>
  </si>
  <si>
    <t>Informar a la DGII los cambios aprobados.</t>
  </si>
  <si>
    <t xml:space="preserve">Evaluación las solicitudes para los permisos de: importación y  exportación de máquinas tragamonedas y/o partes, piezas, repuestos y equipos accesorios para ser instaladas en Salas de Juegos de Azar (Casinos) y Salas de Juegos de Máquinas Tragamonedas. </t>
  </si>
  <si>
    <t xml:space="preserve">División de Estudio y Análisis, </t>
  </si>
  <si>
    <t>Departamento del Evaluacion y Estdio
Comisión de Casinos
Dirección Jurídica
Viceministerio del Tesoro
Dirección General de Impuestos Internos 
Direccion General de Aduanas.</t>
  </si>
  <si>
    <t>Someter la solicitud a la Comisión de Casinos	.</t>
  </si>
  <si>
    <t>Elaborar resolución para la firma del ministro	.</t>
  </si>
  <si>
    <t>Remitir a la DGII Resolución y Acta de Inspección.</t>
  </si>
  <si>
    <t>Evaluación de las solicitudes de: traslados, desguaces y ceses de máquinas tragamonedas en Salas de Juegos de Azar (Casinos), Salas de Juegos de Máquinas Tragamonedas y Bancas de Apuestas Deportivas</t>
  </si>
  <si>
    <t>Departamento del Evaluacion y Estdio</t>
  </si>
  <si>
    <t>División de Estudio y Análisis
Comisión de Casinos
Dirección Jurídica
Viceministerio del Tesoro
Dirección General de Impuestos Internos.</t>
  </si>
  <si>
    <t>Analizar la documentación del interesado</t>
  </si>
  <si>
    <t xml:space="preserve">Someter la solicitud a la Comisión de Casinos 	</t>
  </si>
  <si>
    <t>Elaborar resolución para la firma del Ministro</t>
  </si>
  <si>
    <t xml:space="preserve">	Remitir a la DGII Resolución y Acta de Inspección</t>
  </si>
  <si>
    <t>Evaluación de las solicitudes para las autorizaciones sobre: cambios de nombre, propietario y traslados de Bancas de Lotería, Bancas de Apuestas Deportivas y Bingos</t>
  </si>
  <si>
    <t>Departamento del Evaluacion y Estdio.</t>
  </si>
  <si>
    <t>División de Estudio y Análisis
Comité AdHoc
Dirección Jurídica
Viceministerio del Tesoro
Dirección General de Impuestos Internos.</t>
  </si>
  <si>
    <t>Someter la solicitud al Comité Ad Hoc.</t>
  </si>
  <si>
    <t>Evaluación de las solicitudes de expedición de licencias para operar: Bancas de Lotería, Bancas de Apuestas Deportivas y Bingos.</t>
  </si>
  <si>
    <t>División de Estudio y Análisis, Departamento del Evaluacion y Estdio.</t>
  </si>
  <si>
    <t>Someter la solicitud al Comité Ad Hoc	.</t>
  </si>
  <si>
    <t xml:space="preserve">Recomendación para la emisión de Licencia a la firma del ministro.	</t>
  </si>
  <si>
    <t>Informar a la DGII sobre la emisión de nuevas licencias.</t>
  </si>
  <si>
    <t>Evaluación de las solicitudes para la Concesión de la instalación y operación de una lotería electrónica y la   suscripción de contrato para la celebración de rifas benéficas y no benéficas.</t>
  </si>
  <si>
    <t xml:space="preserve">    Departamento de Inspección
Departamento de Prevención del Lavado de Activos 
Dirección Jurídica</t>
  </si>
  <si>
    <t xml:space="preserve">Analizar la documentación del interesado.	</t>
  </si>
  <si>
    <t xml:space="preserve">	Recomendación para la emisión de Contrato al área jurídica. </t>
  </si>
  <si>
    <t>Actualización de los registros a los Licenciatarios y Administradores Responsables u Operadores de Juegos de Azar.</t>
  </si>
  <si>
    <t>Cantidad de Notificados</t>
  </si>
  <si>
    <t>Informe u oficio de notificación</t>
  </si>
  <si>
    <t xml:space="preserve"> División de Estudio y Análisis</t>
  </si>
  <si>
    <t>Realizar requerimiento de documentos actualizados.</t>
  </si>
  <si>
    <t>Departamento de Evaluación y Estudio
Departamento de Prevención del Lavado de Activos</t>
  </si>
  <si>
    <t xml:space="preserve">Dar seguimiento a requerimientos de documentos actualizados </t>
  </si>
  <si>
    <t>Analizar las documentaciones recibidas.</t>
  </si>
  <si>
    <t xml:space="preserve">Preparar notificación en los casos de: a) incumplimiento al requerimiento; b) cambios en su composición accionaria.	</t>
  </si>
  <si>
    <t>Renovación de fianza de fiel cumplimiento a Concesionarias de Loterías Electrónicas, Bancas de Loterias, Casinos y Juegos de Azar por Internet.</t>
  </si>
  <si>
    <t>Cantidad de concesionarias Notificados</t>
  </si>
  <si>
    <t>N/D, Servicio nuevo</t>
  </si>
  <si>
    <t>Oficios de renovación de fianza.</t>
  </si>
  <si>
    <t>Departamento de Evaluación y Estudio</t>
  </si>
  <si>
    <t>Realizar requerimiento de fianza actualizada.</t>
  </si>
  <si>
    <t xml:space="preserve">División de Estudio y Análisis
Superintendencia de Seguros
Departamento de Inspección </t>
  </si>
  <si>
    <t>Dar seguimiento de requerimiento de fianza actualizada.</t>
  </si>
  <si>
    <t>Dar seguimiento de reValidar Fianza ante el órgano competente (Superintendencia de seguros).querimiento de fianza actualizada.</t>
  </si>
  <si>
    <t>Elaboración de las estadísticas por sector de las solicitudes generadas y acciones ejecutadas  en la Dirección de Casinos y Juegos de Azar</t>
  </si>
  <si>
    <t>Porcentaje de las estadísticas elaboradas</t>
  </si>
  <si>
    <t>Informe estadístico.</t>
  </si>
  <si>
    <t xml:space="preserve">División Gestión y Trámite de Expedientes </t>
  </si>
  <si>
    <t>Redacción de informe sobre las estadísticas por sector generadas y  ejecutadas,  en la Dirección de Casinos y Juegos de Azar, para ser publicadas en el  portal de Transparencia del Ministerio de Hacienda y en el portal de la Direccion de Casinos y Juegos de Azar.</t>
  </si>
  <si>
    <t>Division Monioreo e Interconexion
Departamento de Evaluación y Estudio
Oficina de Libre Acceso a la información del Ministerio de Hacienda.</t>
  </si>
  <si>
    <t>Actualización de la demanda de servicios comprometidos ante el Ministerio de Administracion Pública.</t>
  </si>
  <si>
    <t>Porcentaje de servicios actualizados</t>
  </si>
  <si>
    <t>Constancia del registro de la Matriz de tiempo</t>
  </si>
  <si>
    <t xml:space="preserve"> Division Gestión y Trámite de Expedientes</t>
  </si>
  <si>
    <t xml:space="preserve">Registro de solicitudes recibidas. </t>
  </si>
  <si>
    <t>Departamento de Evaluación y Estudio
Direccion de Planificacion y Desarrollo.</t>
  </si>
  <si>
    <t>Realizar requerimiento sobre las solicitudes respondidas.</t>
  </si>
  <si>
    <t>Administracion, gestion y actualizacion de la herramienta para el registro y control de ventas y/o operaciones de juegos de azar. (LoteriasRD)</t>
  </si>
  <si>
    <t>Porcentaje de actualizaciones realizadas</t>
  </si>
  <si>
    <t>Informe de resultados.</t>
  </si>
  <si>
    <t>División Monitoreo e Interconexion</t>
  </si>
  <si>
    <t>Creación calendario de puesta resultados de sorteos.</t>
  </si>
  <si>
    <t xml:space="preserve"> Departamento de Evaluación y Estudio, Departamento de Inspeccion, Departamento de Prevencion de Lavado de Activos.</t>
  </si>
  <si>
    <t>Monitoreo de transacciones de las ventas realizadas.</t>
  </si>
  <si>
    <t>Notificación de oportunidades de mejoras a herramienta.</t>
  </si>
  <si>
    <t>Remisión de informes de transacciones sospechosas.</t>
  </si>
  <si>
    <t>Suministrar reportes de ventas a otras áreas de la Dirección</t>
  </si>
  <si>
    <t>Incorporacion y actualizacion de los registros de los juegos de azar regulados por la Direccion. (Sistema Integral de Casinos y Juegos de Azar) FASE 1.</t>
  </si>
  <si>
    <t>Recibir y verificar la documentación aportada por el Dpto. de Evaluación y Estudios sobre las resoluciones emitidas.</t>
  </si>
  <si>
    <t xml:space="preserve">Division de Estudios y Analisis  Departamento de Evaluación y Estudio. </t>
  </si>
  <si>
    <t>Gestionar la creación del instructivo del uso del aplicativo.</t>
  </si>
  <si>
    <t>Replicar las capacitaciones del uso del aplicativo.</t>
  </si>
  <si>
    <t>Notificar las oportunidades de mejoras a herramienta.</t>
  </si>
  <si>
    <t>Homologar y/o estandarizar las informaciones alojadas.</t>
  </si>
  <si>
    <t>Analizar y depurar la posible duplicidad de registros.</t>
  </si>
  <si>
    <t>Actualización y mantenimiento al portal casinos.gob.do</t>
  </si>
  <si>
    <t xml:space="preserve"> Departamento de Operaciones</t>
  </si>
  <si>
    <t>Crear formato estandarizado para la carga de información al portal.</t>
  </si>
  <si>
    <t>DPLA</t>
  </si>
  <si>
    <t>Actualizar informaciones según solicitudes de las diferentes áreas. (Servicios, comunicaciones, estadísticas, etc.).</t>
  </si>
  <si>
    <t>Elaborar informes relacionados sobre estatus de los registros de los juegos de Azar regulados por la Direccion de Casinos y  Juegos de Azar</t>
  </si>
  <si>
    <t>División Monitoreo e Interconexion del Departamento de Evaluación y Estudio.</t>
  </si>
  <si>
    <t xml:space="preserve">Arrojar detalles sobre los registros, posible duplicidad, estatus actualizado e informacion recopilada de las diferentes areas. </t>
  </si>
  <si>
    <t>Incorporacion, mantenimiento y actualizacion Portal de Colaboradores (Sharepoint - DCJA)</t>
  </si>
  <si>
    <t xml:space="preserve"> Departamento de Evaluación y Estudio. </t>
  </si>
  <si>
    <t>Crear el modelo para estándar de la información colgada.</t>
  </si>
  <si>
    <t>División Monitoreo e Interconexion
DIGES</t>
  </si>
  <si>
    <t>Migrar los documentos e informaciones alojadas fuera de línea.</t>
  </si>
  <si>
    <t>24. Capacitación al personal Auxiliar administrativo y Tecnicos, en Servicio al cliente, y Power Bi, a fines de tener mejor facilidad para las realizaciones de estadisticas, En el caso de los Analistas: Curso/Taller o Diplomado, en Analisis e Interpretación de Estados Financiero y Derecho Corporativo y Societario, Fraudes y delitos financieros.</t>
  </si>
  <si>
    <t>Porcentaje de personal de la Departamento de Evaluación y Estudio certificado.</t>
  </si>
  <si>
    <t>Certificados</t>
  </si>
  <si>
    <t xml:space="preserve"> Departamento de Evaluacion y Estudio.</t>
  </si>
  <si>
    <t>Curso/taller o Diplomado en Analisis e interpretación de Estados Financiero</t>
  </si>
  <si>
    <t>Dirección Administrativa de Recursos Humanos/ Dirección Administrativa de Bienes y Servicios</t>
  </si>
  <si>
    <t>Humanos/ Tecnológicos/ Financieros: N/D</t>
  </si>
  <si>
    <t>Curso/taller Servicio al cliente</t>
  </si>
  <si>
    <t>Power BI</t>
  </si>
  <si>
    <t>Capacitación en materia de PLAFT</t>
  </si>
  <si>
    <t>25. Capacitación especializadas en: Power BI, Excel avanza, Power Apps e Introduccion a la programación, para ser tomadas por  4 colaboradores de la División de Monitoreo, a los fines de ser más productivos en el área desempeñada.</t>
  </si>
  <si>
    <t>Porcentaje de personal de la División de Monitoreo e Interconexion del Departamento de Evaluación y Estudio certificado.</t>
  </si>
  <si>
    <t>Excel Avanzado</t>
  </si>
  <si>
    <t>Introduccion a la programacion</t>
  </si>
  <si>
    <t>Power Apps</t>
  </si>
  <si>
    <t>Introduccion a la Cyber Seguridad</t>
  </si>
  <si>
    <t>Elaboración de diagnósticos de cumplimiento aplicado a Sujetos Obligados Bancas de Lotería y de Apuestas Deportivas.</t>
  </si>
  <si>
    <t>Cantidad de inspecciones realizadas.</t>
  </si>
  <si>
    <t>10 Inspecciones</t>
  </si>
  <si>
    <t>20 Inspecciones</t>
  </si>
  <si>
    <t>Informes de Resultados de Inspección notificados</t>
  </si>
  <si>
    <t xml:space="preserve"> Departamento de Prevención del Lavado de Activos</t>
  </si>
  <si>
    <t>Elaborar el Plan de Inspección.</t>
  </si>
  <si>
    <t>División de Análisis de Riesgo</t>
  </si>
  <si>
    <t>Recolectar información solicitada.</t>
  </si>
  <si>
    <t>Analizar la información.</t>
  </si>
  <si>
    <t>Elaborar el informe de Resultados de inspección.</t>
  </si>
  <si>
    <t>Inspección extra situ aplicadas a Sujetos Obligados pendientes de inspección en período 2023.</t>
  </si>
  <si>
    <t>Departamento de Prevención del Lavado de Activos</t>
  </si>
  <si>
    <t>Elaboración de Plan de Inspección</t>
  </si>
  <si>
    <t>Recolección de información solicitada</t>
  </si>
  <si>
    <t>Análisis de la información</t>
  </si>
  <si>
    <t>Elaboración de informe de Resultados de inspección</t>
  </si>
  <si>
    <t>Seguimiento y cierre inspecciones Extra Situ en curso pendientes.</t>
  </si>
  <si>
    <t>05 Inspecciones</t>
  </si>
  <si>
    <t>-</t>
  </si>
  <si>
    <t>Revisión de los informes</t>
  </si>
  <si>
    <t>Notificación o reunión con Sujetos Obligados</t>
  </si>
  <si>
    <t>Seguimiento del Plan de Acción, si aplica</t>
  </si>
  <si>
    <t>Adquisición de herramienta para automatizar procesos de supervisión y mejorar la gestión de datos</t>
  </si>
  <si>
    <t>Solicitud de adquisición de Herramienta</t>
  </si>
  <si>
    <t>Elaboración de oficio de solicitud de adquisición de Herramienta</t>
  </si>
  <si>
    <t>Dirección de Administración de Bienes y Servicios
Departamento de Compras del  MH
Dirección de Casinos y Juegos de Azar</t>
  </si>
  <si>
    <t>Financieros: N/D</t>
  </si>
  <si>
    <t>Remisión de oficio de solicitud al Departamento de Compras del MH</t>
  </si>
  <si>
    <t>Requerimiento de información operativa a Sujetos Obligados</t>
  </si>
  <si>
    <t>Cantidad de Sujetos Obligados Notificados</t>
  </si>
  <si>
    <t>10 Notificaciones</t>
  </si>
  <si>
    <t>80 Notificaciones</t>
  </si>
  <si>
    <t>Correos electrónico de notificación</t>
  </si>
  <si>
    <t xml:space="preserve">División de Análisis de Riesgo </t>
  </si>
  <si>
    <t>Elaborar la relación de Sujetos Obligados a notificar.</t>
  </si>
  <si>
    <t>División de Control y Seguimiento
Departamento de Prevención del Lavado de Activos</t>
  </si>
  <si>
    <t>Humanos/ Tecnológicos</t>
  </si>
  <si>
    <t>Enviar los correos electrónicos de requerimiento de información.</t>
  </si>
  <si>
    <t>Evaluación de idoneidad de beneficiario final, controlante o persona con alta jerarquía, producto de solicitudes de licencia o cambio de titularidad de estas.</t>
  </si>
  <si>
    <t>Porcentaje de evaluaciones realizadas</t>
  </si>
  <si>
    <t>Informes de Idoneidad</t>
  </si>
  <si>
    <t>División de Control y Seguimiento</t>
  </si>
  <si>
    <t>Recibir las solicitudes de licencia o cambio de titularidad de estas.</t>
  </si>
  <si>
    <t>Departamento de Prevención del Lavado de Activos
Dirección de Casinos y Juegos de Azar
Comisión de Casinos
Comité Ad Hoc</t>
  </si>
  <si>
    <t>Realizar la evaluación, análisis y monitoreo de la idoneidad del beneficiario final, controlante o persona con alta jerarquía.</t>
  </si>
  <si>
    <t>Remitir el informe a las instancias correspondientes.</t>
  </si>
  <si>
    <t>Seguimiento y monitoreo de la idoneidad de los Sujetos Obligados y/o Informes de Debida Diligencia</t>
  </si>
  <si>
    <t>Cantidad de evaluaciones realizadas</t>
  </si>
  <si>
    <t>10
Informes</t>
  </si>
  <si>
    <t>20 
Informes</t>
  </si>
  <si>
    <t>Informes de seguimiento y monitoreo y/o informes de Debida Diligencia</t>
  </si>
  <si>
    <t>Realizar el requerimiento de expedientes al Dpto. de Evaluación y Estudio.</t>
  </si>
  <si>
    <t>Dpto. de Evaluación y Estudio.</t>
  </si>
  <si>
    <t>Actualizar las consultas en las diferentes herramientas establecidas (listas, fuentes de información abiertas, etc.).</t>
  </si>
  <si>
    <t>Verificar la aplicación del programa de cumplimiento de los Sujetos Obligados.</t>
  </si>
  <si>
    <t xml:space="preserve">Elaborar el informe y archivar. </t>
  </si>
  <si>
    <t>En caso de aplicar, remisión a instancia correspondiente</t>
  </si>
  <si>
    <t>Porcentaje de personal de la DCJA certificado en materia de prevención de LA/FT/PADM</t>
  </si>
  <si>
    <t>Constancia de Registro de participantes</t>
  </si>
  <si>
    <t>Elaboración de solicitud de capacitación</t>
  </si>
  <si>
    <t>Dirección Administrativa de Recursos Humanos/ Dirección Administrativa de Bienes y Servicios/ Departamento de Compras del MH</t>
  </si>
  <si>
    <t>Financieros: ± USD $1,500.00 P/P</t>
  </si>
  <si>
    <t>Remisión de solicitud a la DARH</t>
  </si>
  <si>
    <t>Solicitud de adquisición de plataforma</t>
  </si>
  <si>
    <t>Elaboración de oficio de solicitud de adquisición de plataforma</t>
  </si>
  <si>
    <t xml:space="preserve"> Dirección Administrativa de Bienes y Servicios/ Departamento de Compras del MH</t>
  </si>
  <si>
    <t>Financieros: ± USD $1,990 Anuales "Plan Premium" Plus Comply</t>
  </si>
  <si>
    <t>Capacitación a Sujetos Obligados en materia de Prevención de LA/FT/FPADM</t>
  </si>
  <si>
    <t>Porcentaje de Sujetos Obligados capacitados que cursen capacitación</t>
  </si>
  <si>
    <t>Informes de capacitación impartida</t>
  </si>
  <si>
    <t>Elaborar el plan de capacitación.</t>
  </si>
  <si>
    <t>División de Análisis de Riesgo y División de Control y Seguimiento
Dirección de Comunicaciones
Dirección de Recursos Humanos
CAPGEFI
DTIC</t>
  </si>
  <si>
    <t>Solicitar la elaboración de artes y convocatoria.</t>
  </si>
  <si>
    <t>Realizar la capacitación.</t>
  </si>
  <si>
    <t>Elaborar el informes de resultados de capacitación.</t>
  </si>
  <si>
    <t>Elaboración de guías, circulares u otros documentos en materia de prevención de LA/FT/FPADM</t>
  </si>
  <si>
    <t>Cantidad de  guías, circulares u otros documentos en materia de prevención de LA/FT/FPADM publicados</t>
  </si>
  <si>
    <t>Guías, circulares u otros documentos elaborados y publicados</t>
  </si>
  <si>
    <t>Recolectar de información sobre necesidad normativa.</t>
  </si>
  <si>
    <t>División de Análisis de Riesgo y División de Control y Seguimiento 
Dirección Jurídica
Dirección de Planificación y Desarrollo</t>
  </si>
  <si>
    <t>Elaborar el borrador de guía, circular u otro documento.</t>
  </si>
  <si>
    <t>Remitir el borrador a la Dirección.</t>
  </si>
  <si>
    <t>Publicar el documento.</t>
  </si>
  <si>
    <t>Difusión de listas restrictivas en materia de prevención de LA/FT/FPADM a los Sujetos Obligados del sector</t>
  </si>
  <si>
    <t>Elaboración de relación de Sujetos Obligados a notificar.</t>
  </si>
  <si>
    <t>División de Análisis de Riesgo 
División de Control y Seguimiento</t>
  </si>
  <si>
    <t>Envío de correo electrónico de notificación</t>
  </si>
  <si>
    <t>Realización de los operativos de clausuras e incautación de equipos, en establecimientos de Juejos de Azar ilegales, y de incautación de Máquinas Tragamonedas en establecimientos no autorizados.</t>
  </si>
  <si>
    <t>Cantidad de Operativos  realizados.</t>
  </si>
  <si>
    <t>Listado personal salidas diarias,Informes de eventualidades diarias, Formularios de asistencia a aperturas de Máquinas Tragamonedas y Acuse de recibos depositos en banco.</t>
  </si>
  <si>
    <t>Departamento de Operaciones</t>
  </si>
  <si>
    <t>Asignar inspectores para ejecutar Incautación  y  clausuras a bancas de Loterías, bancas de Apuestas Deportivas, Bingos  y Casinos ilegales e incautacion de máquinas tragamonedas en establecimientos no autorizados.</t>
  </si>
  <si>
    <t>Dirección Administrativa 
Dirección de Recursos Humanos y Dirección Financiera (Tesorería)</t>
  </si>
  <si>
    <t>Humanos/ Tecnológicos
Capacitar a todo el personal, sobre manejo de conflicto, inteligencia emocional, trabajo en equipo, anti fraude, normativas del sector y prevencion del lavado de activos.</t>
  </si>
  <si>
    <t>Gestionar la entrega de materiales, equipos y transporte para los operativos.</t>
  </si>
  <si>
    <t>Levantar las actas por los inspectores, recepción y registro de actas trabajadas.</t>
  </si>
  <si>
    <t>Presenciar las aperturas de las Máquinas Tragamonedas incautadas y observar sus componentes,  conteo de dinero realizado por la DA.</t>
  </si>
  <si>
    <t>Acompañar a la DA con un inspector en el procedimiento del deposito de efectivo en la Cuenta Unica del Tesoro.</t>
  </si>
  <si>
    <t>39. Capacitar a todo el personal, sobre manejo de conflicto, inteligencia emocional, trabajo en equipo, anti fraude, normativas del sector y prevencion del lavado de activos.</t>
  </si>
  <si>
    <t>Número de personas del Departamento de Operaciones capacitadas  para el desenpeño de sus funciones de manera eficiente.</t>
  </si>
  <si>
    <t xml:space="preserve"> 3 Capacitacione</t>
  </si>
  <si>
    <t xml:space="preserve">Cronograma de capacitaciones, Listado de asistencia participantes. </t>
  </si>
  <si>
    <t>Realizar levantamiento de los inspectores que requieran capacitaciones</t>
  </si>
  <si>
    <t>Dirección de Recursos Humanos</t>
  </si>
  <si>
    <t>Diseñar plan de capacitaciones</t>
  </si>
  <si>
    <t>Gestionar capacitaciones con las áreas correspondientes</t>
  </si>
  <si>
    <t>Capacitaciones</t>
  </si>
  <si>
    <t>Ejecución de capacitaciones</t>
  </si>
  <si>
    <t>Elaboración de los informes estadísticos de los Operativos ejecutados.</t>
  </si>
  <si>
    <t>Cantidad de informes estadísticos de los operativos realizados (provincias impactadas, equipos incautados, efectivo incautado y bancas clausuradas)</t>
  </si>
  <si>
    <t xml:space="preserve">                          3 Informes Estadístiscos</t>
  </si>
  <si>
    <t xml:space="preserve">                        12 Informes Estadístiscos</t>
  </si>
  <si>
    <t>Informes estadísticos mensuales, Informes estadísticos meses consolidados</t>
  </si>
  <si>
    <t>Recibir y registrar las actas trabajadas por los inspectores.</t>
  </si>
  <si>
    <t>Humanos/ Tecnológicos
Revisión de estructura (ver departamento de inspección).</t>
  </si>
  <si>
    <t xml:space="preserve">Organizar los datos involucrados en operativos. </t>
  </si>
  <si>
    <t>Realizar los reportes estadísticos.</t>
  </si>
  <si>
    <t>Enviar reportes estadísticos a la Dirección de Casinos  para su revisión.</t>
  </si>
  <si>
    <t>41. Propuesta para la creación de divisiones Departamento de Inspección.</t>
  </si>
  <si>
    <t>Documento de aprobación DCJA</t>
  </si>
  <si>
    <t>Informe de Implementación</t>
  </si>
  <si>
    <t>Departamento de Inspección</t>
  </si>
  <si>
    <t>Análisis de la situación actual del Departamento</t>
  </si>
  <si>
    <t>Dirección de Casinos y Juegos de Azar/   Dirección de Recursos Humanos</t>
  </si>
  <si>
    <t>Elaboración de propuesta</t>
  </si>
  <si>
    <t>Presentación de la propuesta para aprobación</t>
  </si>
  <si>
    <t>Implementación de cambios</t>
  </si>
  <si>
    <t>Elaboración del plan anual de Inspección.</t>
  </si>
  <si>
    <t>Cantidad de planes elaborados</t>
  </si>
  <si>
    <t>Comunicación de Aprobación/Plan de inspección/ Informes de Resultados</t>
  </si>
  <si>
    <t>Definir los objetivos.</t>
  </si>
  <si>
    <t>Dirección de Casinos y Juegos de Azar /Departamento de Operaciones /División de Transportación</t>
  </si>
  <si>
    <t>Humanos /Tecnológicos /Transportación /Financieros</t>
  </si>
  <si>
    <t>Identificar los Riesgos.</t>
  </si>
  <si>
    <t>Evaluar los Recursos Necesarios.</t>
  </si>
  <si>
    <t>Preparar los cronogramas de inspecciones.</t>
  </si>
  <si>
    <t>Elaborar los Informes.</t>
  </si>
  <si>
    <t>Elaborar la comunicación de resultados.</t>
  </si>
  <si>
    <t>Realización de las inspecciones de las solicitudes relacionadas a la importación, traslado, desguace y exportación de máquinas tragamonedas.</t>
  </si>
  <si>
    <t>Porcentaje de inspecciones realizadas</t>
  </si>
  <si>
    <t>Informe de Resultados</t>
  </si>
  <si>
    <t>Recibir las solicitudes.</t>
  </si>
  <si>
    <t>Departamento de Evaluación y Estudios
Depto. de Operaciones 
División de Transportación</t>
  </si>
  <si>
    <t>Humanos /Tecnológicos/ Transportación /Financieros</t>
  </si>
  <si>
    <t>Realizar los levantamientos de las máquinas tragamonedas.</t>
  </si>
  <si>
    <t>Elaborar los informes.</t>
  </si>
  <si>
    <t>Realizar la remisión al Departamento de Evaluación y Estudio.</t>
  </si>
  <si>
    <t>Realización de las inspecciones de Bancas de Apuestas Deportivas,  Bingos, Salas de Juegos, Casinos, rifas y sorteos loterías.</t>
  </si>
  <si>
    <t>Departamento de Evaluación y Estudios</t>
  </si>
  <si>
    <t>Humanos /Tecnológicos/Financieros</t>
  </si>
  <si>
    <t>Analizar la documentación</t>
  </si>
  <si>
    <t>Elaborar los informes</t>
  </si>
  <si>
    <t>Realizar la revisión final</t>
  </si>
  <si>
    <t>Remitir a las áreas correspondientes.</t>
  </si>
  <si>
    <t>Realización de los informes relacionados a solicitudes de Certificaciones y Denuncias relacionadas al sector de juegos de azar.</t>
  </si>
  <si>
    <t>Porcentaje de informes realizados</t>
  </si>
  <si>
    <t>Dirección de Casinos y Juegos de Azar</t>
  </si>
  <si>
    <t>Analizar la documentación.</t>
  </si>
  <si>
    <t>Realizar la revisión final.</t>
  </si>
  <si>
    <t>Realización de la Inspección de los equipos y valores incautados en operativos</t>
  </si>
  <si>
    <t>Recibir la convocatoria de DA y DF.</t>
  </si>
  <si>
    <t>Supervisar contabilización Cantidad de Equipos y de Valores Incautados</t>
  </si>
  <si>
    <t>Realizar el levantamiento de acta especificando monto de valores incautados.</t>
  </si>
  <si>
    <t>Dar acompañamiento depósito de valores.</t>
  </si>
  <si>
    <t>Elaboración de Informes Estadísticos Mensuales sobre Solicitudes de Casinos, Bancas de Loterias, Bancas de Apuestas Deportivas, Bingos, Concesionarias, Denuncias, Certificaciones, Operaciones y Recaudaciones.</t>
  </si>
  <si>
    <t>Cantidad de informes estadísticos realizados.</t>
  </si>
  <si>
    <t>Compilar las informaciones de todos los grupos de trabajo.</t>
  </si>
  <si>
    <t xml:space="preserve">Dirección de Casinos y Juegos de Azar
 Depto. de Operaciones </t>
  </si>
  <si>
    <t>Humanos /Tecnológicos</t>
  </si>
  <si>
    <t>Analizar la documentación y verificación de datos.</t>
  </si>
  <si>
    <t>Elaborar el documento preliminar.</t>
  </si>
  <si>
    <t>Revisar el informe.</t>
  </si>
  <si>
    <t>Remesión a la Dirección.</t>
  </si>
  <si>
    <t>Cantidad de políticas creadas</t>
  </si>
  <si>
    <t>Certificación en materia de prevención de LA/FT/PADM, personal clave de la DCJA.</t>
  </si>
  <si>
    <t>Adquisición plataforma de servicios de capacitación en materia de prevención de LA/FT/FPADM</t>
  </si>
  <si>
    <t>Adquisición de herramienta para automatizar procesos de supervisión y mejorar la gestión de datos.
Humanos/ Tecnológicos/Vehículos para notificar</t>
  </si>
  <si>
    <t xml:space="preserve">  Dirección de Tecnologías de la Información y Comunicaciones</t>
  </si>
  <si>
    <t>Objetivo Estratégico: Asegurar la sostenibilidad del desempeño misional e  institucional, mediante la implementación de intervenciones eficientes y eficaces.</t>
  </si>
  <si>
    <t>Requerimientos no financieros</t>
  </si>
  <si>
    <t>Requerimientos financieros</t>
  </si>
  <si>
    <t>Eficientizacion de los sistemas de información e infraestructura tecnologica</t>
  </si>
  <si>
    <t>Reducido el impacto de los incidentes de infraestructura y seguridad de las tecnologias de la información y comunicación, que afecta la disponibilidad de los servicios.</t>
  </si>
  <si>
    <t>Implementación de soluciones y/o mejoras de ciberseguridad para garantizar la confiabilidad, integridad y disponibilidad de los activos de información.</t>
  </si>
  <si>
    <t>Cantidad de soluciones de ciberseguridad implementadas.</t>
  </si>
  <si>
    <t>Especificaciones Técnicas, Carta de Solicitud de Compras, Documento de Resultado</t>
  </si>
  <si>
    <t>Seguridad y Monitoreo TIC</t>
  </si>
  <si>
    <t>Elaborar las especificaciones técnicas para la adquisición de las soluciones de seguridad.</t>
  </si>
  <si>
    <t>DA</t>
  </si>
  <si>
    <t>Adquisición soluciones de seguridad</t>
  </si>
  <si>
    <t>Solicitar la adquisición de las soluciones de seguridad.</t>
  </si>
  <si>
    <t>Realizar pruebas para certificar funcionamiento de las soluciones de seguridad.</t>
  </si>
  <si>
    <t>Poner en producción de las soluciones de Seguridad.</t>
  </si>
  <si>
    <t>Creación del Centro de Operaciones de Seguridad (SOC) para monitoreo y análisis y mitigación de eventos de seguridad (1ra Fase).</t>
  </si>
  <si>
    <t>Porcentaje de avance de creación del Centro de Operaciones de Seguridad (SOC).</t>
  </si>
  <si>
    <t>NA</t>
  </si>
  <si>
    <t>Correo Electrónico, Carta de Solicitud de Contratación, Especificaciones Técnicas</t>
  </si>
  <si>
    <t>Solicitar asignación de un espacio físico para el SOC.</t>
  </si>
  <si>
    <t>Operaciones TIC
DA</t>
  </si>
  <si>
    <t>Contratación de la plataforma SOC.</t>
  </si>
  <si>
    <t>Habilitar el espacio físico con facilidades de red.</t>
  </si>
  <si>
    <t>Elaborar las especificaciones técnicas para la contratación de la plataforma SOC.</t>
  </si>
  <si>
    <t>Solicitar la contratación de la plataforma de SOC.</t>
  </si>
  <si>
    <t>Consolidación de las plataformas de procesamiento de datos, sitio alterno y recuperación ante desastres.</t>
  </si>
  <si>
    <t>Porcentaje de avance de consolidación de las plataformas de procesamiento de datos, sitio alterno y recuperación ante desastres.</t>
  </si>
  <si>
    <t xml:space="preserve">DTIC </t>
  </si>
  <si>
    <t>Elaborar las especificaciones técnicas para la adquisición de las plataformas de procesamiento de datos, sitio alterno y recuperación ante desastres.</t>
  </si>
  <si>
    <t>Dirección Administrativa
Operaciones TIC          
 Seguridad y Monitoreo TIC</t>
  </si>
  <si>
    <t>Adquisición de las plataformas de procesamiento de datos, sitio alterno y recuperación ante desastres.</t>
  </si>
  <si>
    <t>Solicitar la adquisición de las soluciones de procesamiento de datos, sitio alterno y recuperación ante desastres.</t>
  </si>
  <si>
    <t>Migrar los servicios segregados a las nuevas plataformas adquiridas.</t>
  </si>
  <si>
    <t>Realizar pruebas para certificar funcionamiento de las soluciones de procesamiento de datos, sitio alterno y recuperación ante desastres.</t>
  </si>
  <si>
    <t>Pasar a Producción de las soluciones de procesamiento de datos, sitio alterno y recuperación ante desastres.</t>
  </si>
  <si>
    <t>Readecuación de la Infraestructura TIC operacional del centro de datos.</t>
  </si>
  <si>
    <t>Porcentaje de avance de readecuación de la infraestructura TIC operacional del centro de datos.</t>
  </si>
  <si>
    <t xml:space="preserve">Operaciones TIC </t>
  </si>
  <si>
    <t>Elaborar las especificaciones técnicas para readecuación de la infraestructura TIC operacional del centro de datos.</t>
  </si>
  <si>
    <t>Seguridad y Monitoreo TIC
Dirección Administrativa</t>
  </si>
  <si>
    <t>Solicitar la adquisición para la readecuación de la infraestructura TIC operacional del centro de datos.</t>
  </si>
  <si>
    <t>Migrar a la infraestructura TIC actual.</t>
  </si>
  <si>
    <t>Realizar pruebas para certificar funcionamiento de la infraestructura TIC.</t>
  </si>
  <si>
    <t>Puesta en Producción de la Infraestructura TIC.</t>
  </si>
  <si>
    <t>Concientización de los empleados en mejores prácticas de TIC.</t>
  </si>
  <si>
    <t xml:space="preserve">Cantidad de concientizaciones en mejores prácticas de TIC para fortalecer capacidades que aporten a la reducción de riesgos  tecnológicos y fomentar la productividad. </t>
  </si>
  <si>
    <t>Plan de Concientización,  Boletines o Capsulas Informativas</t>
  </si>
  <si>
    <t>DTIC</t>
  </si>
  <si>
    <t>Preparar Plan de Concientización,  Calendario de difusión de boletín o capsula informativa TIC, según aplique</t>
  </si>
  <si>
    <t>Enc. de Seguridad y Monitoreo TIC Enc. de Operaciones TIC            Enc. de Soporte Técnico</t>
  </si>
  <si>
    <t xml:space="preserve">Elaborar material para concientización o boletín o capsula informativa, según aplique </t>
  </si>
  <si>
    <t>Concientizar o solicitar difusión de boletín o capsula informativa, según aplique.</t>
  </si>
  <si>
    <t>Enc. de Seguridad y Monitoreo TIC Enc. de Operaciones TIC            Enc. de Soporte Técnico                      Enc. de Protocolo              Enc. de Comunicaciones</t>
  </si>
  <si>
    <t>Cooperación con el Centro Nacional de Ciberseguridad (CNCS) para fortalecer la capacidad de respuestas a incidentes.</t>
  </si>
  <si>
    <t>Porcentaje de avance de cooperación con el CNCS.</t>
  </si>
  <si>
    <t>Acuerdo de Cooperación con el Centro Nacional de Ciberseguridad, Documento de Resultado</t>
  </si>
  <si>
    <t>Elaborar el acuerdo de cooperación Interinstitucional con el Centro Nacional de Ciberseguridad (CNCS).</t>
  </si>
  <si>
    <t xml:space="preserve">Seguridad y Monitoreo TIC
 Dirección Jurídica </t>
  </si>
  <si>
    <t>Aplicar periódicamente los Indicadores de compromiso (IOC) recomendados por el CNCS.</t>
  </si>
  <si>
    <t>Realizar los reportes de incidentes de ciberseguridad al CNCS, en los casos que aplique.</t>
  </si>
  <si>
    <t>Sustitución de la central telefónica.</t>
  </si>
  <si>
    <t>Porcentaje de avance de sustitución de la central telefónica.</t>
  </si>
  <si>
    <t>Operaciones TIC</t>
  </si>
  <si>
    <t>Elaborar las especificaciones técnicas para la adquisición de la nueva central telefónica.</t>
  </si>
  <si>
    <t xml:space="preserve">Dirección Administrativa
</t>
  </si>
  <si>
    <t>Adquisición de la nueva central telefónica.</t>
  </si>
  <si>
    <t>Solicitar la adquisición de la nueva central telefónica.</t>
  </si>
  <si>
    <t>Implementar el contac center omnicanal.</t>
  </si>
  <si>
    <t>Realizar pruebas para certificar funcionamiento de configuraciones de la central e implementación del contac center omnicanal.</t>
  </si>
  <si>
    <t>Pasar a Producción.</t>
  </si>
  <si>
    <t>Incrementados los procesos de innovación y transformación digital que amplían la cartera de servicios electrónicos que provee el ministerio a los clientes y ciudadanos.</t>
  </si>
  <si>
    <t xml:space="preserve">Aprovisionamiento de nuevas plataformas de servicios. </t>
  </si>
  <si>
    <t>Porcentaje de nuevas plataformas de servicios aprovisionadas que responden a la demanda.</t>
  </si>
  <si>
    <t>Documento de Resultado, Especificaciones Técnicas, Sistema de Ticket</t>
  </si>
  <si>
    <t>Realizar análisis y diseño técnico de las nuevas plataformas de servicios a aprovisionar.</t>
  </si>
  <si>
    <t xml:space="preserve">Seguridad y Monitoreo TIC
Unidades organizativas e instituciones del MH   </t>
  </si>
  <si>
    <t>Elaborar las especificaciones técnicas para solicitud de adquisición, en caso de que aplique.</t>
  </si>
  <si>
    <t xml:space="preserve">Aprovisionar la Infraestructura tecnológica y/o ambientes necesarios. </t>
  </si>
  <si>
    <t>Aplicar los protocolos de seguridad correspondientes.</t>
  </si>
  <si>
    <t>Pasar a producción las nuevas plataformas de servicios y realizar su publicación para consumo de clientes y ciudadanos.</t>
  </si>
  <si>
    <t>Aumentada la productividad laboral a través de los servicios TIC ofrecidos a usuarios.</t>
  </si>
  <si>
    <t>Creación de nuevo proceso para mantenimientos proactivos de 
estaciones de trabajo de usuarios.</t>
  </si>
  <si>
    <t>Cantidad de mantenimientos proactivos a las estaciones de trabajo.</t>
  </si>
  <si>
    <t>ND</t>
  </si>
  <si>
    <t>Calendario de mantenimientos, Formulario, Lista de Chequeo, Documento de Resultado</t>
  </si>
  <si>
    <t>Soporte Técnico</t>
  </si>
  <si>
    <t>Crear calendario de mantenimientos proactivos periódicos a terminales de usuarios.</t>
  </si>
  <si>
    <t>Realizar mantenimientos proactivos.</t>
  </si>
  <si>
    <t xml:space="preserve">Crear documento con resultados de mantenimientos. </t>
  </si>
  <si>
    <t>Reemplazo de equipos obsoletos o defectuosos de las áreas del Ministerio, según corresponda.</t>
  </si>
  <si>
    <t>Porcentaje de equipos reemplazados</t>
  </si>
  <si>
    <t>Carta de Solicitud de Compra, Documento de Resultado</t>
  </si>
  <si>
    <t>Realizar levantamiento de equipos obsoletos y defectuosos.</t>
  </si>
  <si>
    <t xml:space="preserve">  Dirección Administrativa</t>
  </si>
  <si>
    <t>Solicitar la adquisición de nuevos equipos.</t>
  </si>
  <si>
    <t>Reemplazar los equipos obsoletos o defectuosos por nuevos equipos.</t>
  </si>
  <si>
    <t xml:space="preserve">  Dirección General de Análisis y Política Fiscal</t>
  </si>
  <si>
    <t>Objetivo Estratégico: Fortalecer el diseño de la política fiscal alineado con las mejores prácticas internacionales.</t>
  </si>
  <si>
    <t>Meta 2024</t>
  </si>
  <si>
    <t>Recursos</t>
  </si>
  <si>
    <t>Implementar una gestión efectiva e integral de los riesgos fiscales.</t>
  </si>
  <si>
    <t>Identificados, cuantificados  y divulgados los riesgos fiscales para favorecer la gestión efectiva de estos.</t>
  </si>
  <si>
    <t>Elaboración del Informe Anual de Riesgos Fiscales</t>
  </si>
  <si>
    <t>Pasivos contingentes que dan origen a riesgos fiscales cuantificados</t>
  </si>
  <si>
    <t>Informe Anual de Riesgos Fiscales</t>
  </si>
  <si>
    <t>Dirección de Estadísticas Fiscales</t>
  </si>
  <si>
    <t>Diseñar metodologías y herramientas para el análisis de los riesgos fiscales asociados a los pasivos contingentes identificados.</t>
  </si>
  <si>
    <t>Departamento de Política Fiscal 
Departamento de Estudios Fiscales</t>
  </si>
  <si>
    <t xml:space="preserve">• Identificar, valorar y cuantificar del pasivo contingente asociado a los déficits de la Empresas Públicas No Financieras y las deudas de los Gobiernos Locales.
• Analizar de sostenibilidad fiscal y de impacto en finanzas públicas de riesgos asociados a desastres y cambio.
• Fuentes de información disponibles y actualizadas.                                                                             
</t>
  </si>
  <si>
    <t>Diseñar modelos y herramientas para el análisis de los riesgos fiscales asociados  a desastres y cambio climático.</t>
  </si>
  <si>
    <t>Elaborar de pautas de registro de Alianzas Público-Privadas.</t>
  </si>
  <si>
    <t>Elaborar el marco normativo para la gestión de los riesgos fiscales.</t>
  </si>
  <si>
    <t xml:space="preserve">Actualizar los cálculos asociados a los riesgos macroeconómicos identificados. </t>
  </si>
  <si>
    <t xml:space="preserve">Cantidad de informes de Riegos fiscales elaborados </t>
  </si>
  <si>
    <t xml:space="preserve">Actualizar los cálculos asociados a los riesgos específicos y pasivos contingentes identificados. </t>
  </si>
  <si>
    <t xml:space="preserve">Departamento de Estudios Fiscales </t>
  </si>
  <si>
    <t>Evaluar y dar seguimiento del portafolio de iniciativas de Alianzas Público-Privadas.</t>
  </si>
  <si>
    <t>Identificar y cuantificar los riesgos fiscales vinculados a los pasivos contingentes presentes en las alianzas público-privadas.</t>
  </si>
  <si>
    <t xml:space="preserve">Compilar y armonizar los principales resultados de los distintos análisis de riesgos fiscales y pasivos contingentes elaborados por la dirección. </t>
  </si>
  <si>
    <t>Elaborar el informe Anual de Riegos Fiscales.</t>
  </si>
  <si>
    <t>Fortalecer la elaboración del marco fiscal de mediano plazo.</t>
  </si>
  <si>
    <t>Marco Fiscal de Mediano Plazo con proyecciones macrofiscales precisas e integrado con la Política Presupuestaria Anual y el Presupuesto General del Estado</t>
  </si>
  <si>
    <t>Elaboración del Informe de proyecciones macroeconómicas de mediano plazo.</t>
  </si>
  <si>
    <t>Porcentaje de proyecciones plurianuales de ingresos y gastos por clasificación económica, institucional y funcional incluidas en el Marco Fiscal.</t>
  </si>
  <si>
    <t>Reporte del Marco Fiscal de Mediano Plazo publicado.
Borrador de Reglamento de Aplicación de la Ley de Responsabilidad Fiscal</t>
  </si>
  <si>
    <t>Identificar oportunidades de ampliar las partidas fiscales proyectadas en el Marco Fiscal de Mediano Plazo a través de comparación de experiencias internacionales y de evaluar el alcance de herramientas alternativas (como el Marco de Gasto).</t>
  </si>
  <si>
    <t>Departamentos de Política Fiscal y de Estudios Fiscales</t>
  </si>
  <si>
    <t>Elaborar Marco Fiscal de Mediano Plazo.</t>
  </si>
  <si>
    <t>Porcentaje de Sistemas de pronósticos macrofiscales finalizados</t>
  </si>
  <si>
    <t>Integrar de herramientas de análisis y proyecciones de la DGAPF.</t>
  </si>
  <si>
    <t>Diseñar e implementar de un conjunto de modelos (de series de tiempo y redes neuronales artificiales) de proyecciones de la inflación del IPC a nivel de articulo.</t>
  </si>
  <si>
    <t>Estandarizar el reporte trimestral de pronósticos finalizada.</t>
  </si>
  <si>
    <t xml:space="preserve">Implementar herramientas satélites al modelo de consistencia macroeconómica en preparación. </t>
  </si>
  <si>
    <t xml:space="preserve">Poner en marcha del modelo de consistencia macroeconómica.  </t>
  </si>
  <si>
    <t>Porcentaje de avance en el desarrollo del Reglamento de Aplicación de la Ley de Responsabilidad Fiscal</t>
  </si>
  <si>
    <t xml:space="preserve">Llevar a cabo proyecto de asistencia técnica para el proceso de reglamentación e implementación de la Ley de Responsabilidad Fiscal </t>
  </si>
  <si>
    <t>Implementar la reglamentación de la Ley de Responsabilidad Fiscal aprobada.</t>
  </si>
  <si>
    <t>Sistema de Estadísticas Fiscales consolidado</t>
  </si>
  <si>
    <t>Información fiscal disponible de manera oportuna, de calidad y con una cobertura exhaustiva.</t>
  </si>
  <si>
    <t>Reporte del Estado de Operaciones publicado en la web del Ministerio de Hacienda.</t>
  </si>
  <si>
    <t xml:space="preserve">Cantidad de Estados de Operaciones de la Administración central publicados </t>
  </si>
  <si>
    <t>Dar mantenimiento de la base de datos.</t>
  </si>
  <si>
    <t>Recopilar  y analizar el conjunto de insumos e información estadística utilizados para la elaboración del Estado de Operaciones de Administración Central.</t>
  </si>
  <si>
    <t>Producir el Estado de Operaciones de Administración Central y realizar el proceso de conciliación con el BCRD.</t>
  </si>
  <si>
    <t xml:space="preserve">Generar los reportes de divulgación del  Estado de Operaciones de Administración Central  y realizar la gestión para su publicación en la pág. web del Ministerio de Hacienda. </t>
  </si>
  <si>
    <t xml:space="preserve">Elaborar los documentos de remisión del Estado de Operaciones  al COSEFIN, CAPTAC-RD y al SGDDS del FMI para su publicación. </t>
  </si>
  <si>
    <t xml:space="preserve">Cantidad de Estados de Operaciones del Gobierno general consolidado publicados </t>
  </si>
  <si>
    <t>Gestionar la recolección de datos e información estadística de las instituciones de Gobierno General  a través de las fuentes de información disponibles (SIGEF, CIFE, Estados Financieros, Ejecución presupuestaria, cuadros estadísticos, etc.).</t>
  </si>
  <si>
    <t xml:space="preserve">Examinar la información estadística de las instituciones y elaborar reporte sobre el estado de remisión  (captura de datos) por subsector e  institución. </t>
  </si>
  <si>
    <t>Realizar el  proceso de agregación de los subsectores del Gobierno General y ejecutar la consolidación del Estado de Operaciones de GGC.</t>
  </si>
  <si>
    <t>Realizar la fase de verificación del Estado de  operaciones de GGC y gestionar su publicación.</t>
  </si>
  <si>
    <t xml:space="preserve">Generar los reportes de divulgación del  Estado de Operaciones de Gobierno General Consolidado y realizar la gestión para su publicación en la pág. web del Ministerio de Hacienda, COSEFIN, CAPTAC-RD y FMI. </t>
  </si>
  <si>
    <t>Cantidad de Estados de Operaciones del Sector Público No financiero elaborado</t>
  </si>
  <si>
    <t xml:space="preserve">Gestionar la recolección de datos e información estadística de las empresas públicas no financieras a través de las fuentes de información disponibles (SIGEF, Estados Financieros, Ejecución presupuestaria, cuadros estadísticos, etc.). </t>
  </si>
  <si>
    <t xml:space="preserve">Examinar la información estadística de las instituciones y elaborar reporte sobre el estado de remisión  (captura de datos) por empresa pública No financiera. </t>
  </si>
  <si>
    <t>Realizar la  agregación de las informaciones estadísticas de las  empresas públicas No financieras  y ejecutar el proceso de consolidación del Estado de Operaciones del SPNF.</t>
  </si>
  <si>
    <t>Producir el Estado de Operaciones del SPNF preliminar.</t>
  </si>
  <si>
    <t>Realización del Informe de coyuntura fiscal.</t>
  </si>
  <si>
    <t xml:space="preserve">Cantidad de Informes de coyuntura publicados </t>
  </si>
  <si>
    <t>Informe de coyuntura fiscal publicado</t>
  </si>
  <si>
    <t>Realizar reporte de datos para el informe de coyuntura fiscal</t>
  </si>
  <si>
    <t>Elaborar y publicar el informe de coyuntura fiscal</t>
  </si>
  <si>
    <t>Elaboración de las Proyecciones de Cierre Fiscal</t>
  </si>
  <si>
    <t xml:space="preserve">Cantidad de documentos elaborados </t>
  </si>
  <si>
    <t xml:space="preserve"> Reporte de Proyecciones Fiscales </t>
  </si>
  <si>
    <t>Generar reportes de SIGEF para las partidas de  ingreso objetal, gasto económico y gasto objetal.</t>
  </si>
  <si>
    <t xml:space="preserve">Realizar las estimaciones a partir del modelo de proyección de cierre fiscal de corto plazo </t>
  </si>
  <si>
    <t>Elaboración de Offering Memorándum</t>
  </si>
  <si>
    <t>Documento remitido para su aprobación</t>
  </si>
  <si>
    <t xml:space="preserve">Generar reporte de las estadísticas fiscales agregadas. </t>
  </si>
  <si>
    <t>Elaborar y/o actualizar  el reporte de OM.</t>
  </si>
  <si>
    <t xml:space="preserve">COFOG: Clasificación Funcional de la Erogaciones según MEFP 2014
</t>
  </si>
  <si>
    <t>Cantidad de reportes de COFOG de Administración Central  publicado</t>
  </si>
  <si>
    <t xml:space="preserve">Publicación de la matriz de la COFOG  página web del MH </t>
  </si>
  <si>
    <t>Generar reportes mensuales de SIGEF con clasificación funcional del gasto.</t>
  </si>
  <si>
    <t xml:space="preserve">Realizar reporte de datos de fuentes externas utilizadas para la compilación del Estado de Operaciones. </t>
  </si>
  <si>
    <t>Elaborar la clasificación funcional en frecuencia anual y mensual según MEFP 2014 para el subsector Administración Central</t>
  </si>
  <si>
    <t xml:space="preserve">Generar los reportes de divulgación de la matriz del COFOG  y realizar la gestión para su publicación en la pág. web del Ministerio de Hacienda. </t>
  </si>
  <si>
    <t>Cantidad de reportes de COFOG Cruzada publicado</t>
  </si>
  <si>
    <t>Construir la matriz trimestral de COFOG cruzada ( económica-funcional) para el subsector administración central, serie 2018-2023.</t>
  </si>
  <si>
    <t xml:space="preserve">Generar los reportes de divulgación de la matriz cruzada de la COFOG  y realizar la gestión para su publicación en la pág. web del Ministerio de Hacienda. </t>
  </si>
  <si>
    <t xml:space="preserve">Cantidad de Reportes de COGOG Gobierno General publicado </t>
  </si>
  <si>
    <t>Construir la matriz anual de COFOG  para el subsector Gobierno General Consolidado, serie 2015-2023.</t>
  </si>
  <si>
    <t xml:space="preserve">Publicar la matriz de la COFOG para el subsector Gobierno General Consolidado en página web del MH. </t>
  </si>
  <si>
    <t xml:space="preserve">Seguimiento al Presupuesto General del Estado </t>
  </si>
  <si>
    <t xml:space="preserve">Cantidad de presentaciones del seguimiento al PGE realizadas </t>
  </si>
  <si>
    <t>Publicación de Presentación de Seguimiento Presupuestario página Web Ministerio de Hacienda</t>
  </si>
  <si>
    <t xml:space="preserve">Generar reporte analítico de las estadísticas fiscales y sus principales indicadores. </t>
  </si>
  <si>
    <t>Elaborar Presentación de Seguimiento Presupuestario y gestionar su publicación.</t>
  </si>
  <si>
    <t xml:space="preserve">Cantidad de Reportes de seguimiento presupuestario </t>
  </si>
  <si>
    <t>Reportes de  Seguimiento Presupuestario elaborados</t>
  </si>
  <si>
    <t>Elaborar reporte de seguimiento de la Cuota compromiso.</t>
  </si>
  <si>
    <t>Realizar la revisión de información fiscal para fortalecer el portal de Transparencia Fiscal.</t>
  </si>
  <si>
    <t>Reporte mensual de transferencias y subvenciones otorgadas.</t>
  </si>
  <si>
    <t>Realización del monitoreo a la ejecución del flujo de caja del Gobierno en moneda local</t>
  </si>
  <si>
    <t>Cantidad de reportes de flujo de caja del gobierno</t>
  </si>
  <si>
    <t>Reportes de flujo de caja del gobierno elaborado</t>
  </si>
  <si>
    <t>Gestionar la recolección de datos e información de las transacciones económico-financieras de la administración central a través de las fuentes de información disponibles.</t>
  </si>
  <si>
    <t>Examinar e identificar las fuentes de entrada y salida de efectivo y las partidas de los desembolsos durante el período sobre el que se informa.</t>
  </si>
  <si>
    <t>Construir el reporte sobre flujo de caja del gobierno en moneda nacional.</t>
  </si>
  <si>
    <t xml:space="preserve">Realizar ejercicios de proyección del flujos de efectivo para el cierre del periodo sobre el que se informa. </t>
  </si>
  <si>
    <t>Realización del registro de las operaciones de las APPs en las Estadísticas de Finanzas Públicas</t>
  </si>
  <si>
    <t>Cantidad de reportes de seguimiento a las operaciones de APP</t>
  </si>
  <si>
    <t>Reportes de  seguimiento a las operaciones de APP elaborados</t>
  </si>
  <si>
    <t>Identificar las disposiciones contractuales de las APP y analizar el tratamiento estadístico conforme a la metodología nacional y los estándares internacionales del Manual 2014 del FMI</t>
  </si>
  <si>
    <t xml:space="preserve">Realizar propuesta del registro de las operaciones de las APP vigentes </t>
  </si>
  <si>
    <t xml:space="preserve">Actualización del Panel de visualización de Estadísticas Fiscales </t>
  </si>
  <si>
    <t xml:space="preserve">Carga oportuna de los Estados Financieros </t>
  </si>
  <si>
    <t xml:space="preserve">Dashboard actualizado al corte trimestral </t>
  </si>
  <si>
    <t>Capturar y validar la información financiera a través las base de datos (CIFE-SIGEF-Externa)</t>
  </si>
  <si>
    <t xml:space="preserve">Realizar la actualización recurrente del código de programación </t>
  </si>
  <si>
    <t>Actualización de la base de datos de la DGAPF</t>
  </si>
  <si>
    <t>Actualización de la base de datos</t>
  </si>
  <si>
    <t>Revision con un corte trismetral</t>
  </si>
  <si>
    <t>Dirección Jurídica (DJ)</t>
  </si>
  <si>
    <r>
      <rPr>
        <b/>
        <sz val="12"/>
        <color rgb="FF002060"/>
        <rFont val="Tahoma"/>
        <family val="2"/>
      </rPr>
      <t>Objetivo Estratégico:</t>
    </r>
    <r>
      <rPr>
        <sz val="12"/>
        <color rgb="FF002060"/>
        <rFont val="Tahoma"/>
        <family val="2"/>
      </rPr>
      <t xml:space="preserve"> Asegurar la sostenibilidad del desempeño misional e institucional, mediante la implementación de intervenciones de desarrollo organizacional y de gestión, eficientes y eficaces.</t>
    </r>
  </si>
  <si>
    <t>Objetivo Operacional</t>
  </si>
  <si>
    <t>Producto (s)</t>
  </si>
  <si>
    <t>Recursos financieros</t>
  </si>
  <si>
    <t>Eficientización de la gestión financiera  y administrativa.</t>
  </si>
  <si>
    <t xml:space="preserve"> Eficientizado el desempeño de la gestión institucional.</t>
  </si>
  <si>
    <t xml:space="preserve">Asesorías y elaboración de opiniones legales.
</t>
  </si>
  <si>
    <t xml:space="preserve">Porcentaje asesorías y opiniones legales emitidas. </t>
  </si>
  <si>
    <t xml:space="preserve">No disponible
</t>
  </si>
  <si>
    <t>Estadísticas de asesorías y opiniones legales.</t>
  </si>
  <si>
    <t>Departamento de Elaboración de Documentos Legales.</t>
  </si>
  <si>
    <t>Recibir requerimiento para asesoría y opinión legal.</t>
  </si>
  <si>
    <t>DJ
DCD
Departamento de Verificación de Normas Cumplimiento Legal.
Departamento de Litigios.
Unidades organizativas e instituciones AC del MH.</t>
  </si>
  <si>
    <t>1. Licencia Vlex Sistema de Información Jurídica.
2. Capacitaciones para el personal.
3. Material gastable de oficina.</t>
  </si>
  <si>
    <t xml:space="preserve">Analizar caso y estudiar expediente o documentos.   </t>
  </si>
  <si>
    <t>Elaborar informe de opinión sobre caso o documentos legales requerido.</t>
  </si>
  <si>
    <t>Remitir documento con la respuesta según solicitud recibida.</t>
  </si>
  <si>
    <t>Tramitación de solicitudes a la Consultoría Jurídica del Poder Ejecutivo.</t>
  </si>
  <si>
    <t>Porcentaje de solicitudes tramitadas.</t>
  </si>
  <si>
    <t>Estadísticas de solicitudes tramitadas.</t>
  </si>
  <si>
    <t xml:space="preserve">Recibir las solicitudes. </t>
  </si>
  <si>
    <r>
      <t>DCD</t>
    </r>
    <r>
      <rPr>
        <strike/>
        <sz val="12"/>
        <color rgb="FF002060"/>
        <rFont val="Tahoma"/>
        <family val="2"/>
      </rPr>
      <t xml:space="preserve">
</t>
    </r>
    <r>
      <rPr>
        <sz val="12"/>
        <color rgb="FF002060"/>
        <rFont val="Tahoma"/>
        <family val="2"/>
      </rPr>
      <t xml:space="preserve">
Consultoría Jurídica del Poder Ejecutivo.
Unidades organizativas e instituciones AC del MH.</t>
    </r>
    <r>
      <rPr>
        <strike/>
        <sz val="12"/>
        <color rgb="FF002060"/>
        <rFont val="Tahoma"/>
        <family val="2"/>
      </rPr>
      <t xml:space="preserve">
</t>
    </r>
  </si>
  <si>
    <t>Estudiar y analizar documentos,  (Contratos, convenios, acuerdos, actos, entre otros documentos).</t>
  </si>
  <si>
    <t>Elaborar comunicación y los borradores que sirven de soporte, y gestionar la firma del Ministro de Hacienda.</t>
  </si>
  <si>
    <t xml:space="preserve">Remitir solicitudes al Poder Ejecutivo vía Consultoría Jurídica del Poder Ejecutivo y dar seguimiento continuo a la respuesta. </t>
  </si>
  <si>
    <t>Representaciones legales en audiencias, entre otras representaciones.</t>
  </si>
  <si>
    <t xml:space="preserve">
Porcentaje de representaciones legales asistidas en audiencias y otras representaciones legales.</t>
  </si>
  <si>
    <t>Estadísticas de representaciones legales asistidas.</t>
  </si>
  <si>
    <t xml:space="preserve">
Departamento de Litigios</t>
  </si>
  <si>
    <t>Recibir actos de alguacil contentivos de demandas y asignación del expediente a un abogado, tomando en cuenta el tipo de demanda o su objeto.</t>
  </si>
  <si>
    <t xml:space="preserve">
Unidades Organizativas e Instituciones que integran el MH.</t>
  </si>
  <si>
    <t>1. Licencia Sistema de Control de Expedientes para Litigios.
2. Servicios de transporte (División de Transportación).
3. Viáticos al interior para abogados.
4. Capacitaciones para el personal.
5. Material gastable de oficina.</t>
  </si>
  <si>
    <t xml:space="preserve">Analizar caso y solicitar  documentación e insumos a los departamentos o instituciones correspondientes. </t>
  </si>
  <si>
    <t>Elaborar el documento que contiene  el escrito de defensa y  asistir a las audiencias.</t>
  </si>
  <si>
    <t>Obtener la sentencia e interponer recursos de apelación o revisión, o solicitud de archivo del expediente, según corresponda.</t>
  </si>
  <si>
    <t>Elaboración de la resolución que conoce y  da respuesta al Recurso Jerárquico o de Reconsideraciós ante el Ministerio de Hacienda.</t>
  </si>
  <si>
    <t>Porcentaje de Recursos Jerárquicos y de Reconsideración trabajados.</t>
  </si>
  <si>
    <t>Estadísticas de Recursos Jerárquicos y de Reconsideración, trabajados.</t>
  </si>
  <si>
    <t>Departamento de Litigios</t>
  </si>
  <si>
    <t xml:space="preserve">Recibir el Recurso Jerárquico o de Reconsideración, notificado mediante instancia o acto de alguacil.  </t>
  </si>
  <si>
    <t>Unidades
Organizativas e Instituciones que integran la AC del MH.</t>
  </si>
  <si>
    <t xml:space="preserve">Solicitar escrito de defensa a la institución o área sustantiva que emitió el acto recurrido. </t>
  </si>
  <si>
    <t xml:space="preserve">Analizar y discutir el expediente administrativo. </t>
  </si>
  <si>
    <t xml:space="preserve">Elaborar la resolución que conoce y  da respuesta al Recurso Jerárquico o de Reconsideración. </t>
  </si>
  <si>
    <t>Dar respuestas a intimidaciones o notificaciones mediante Actos de Alguacil.</t>
  </si>
  <si>
    <t>Porcentaje de respuestas a intimidaciones o notificaciones mediante Actos de Alguacil trabajadas.</t>
  </si>
  <si>
    <t xml:space="preserve"> Estadísticas de respuestas a intimidaciones o notificaciones de Actos de Alguacil,  trabajadas.</t>
  </si>
  <si>
    <t>Recibir los actos de alguacil.</t>
  </si>
  <si>
    <t>1. Servicios de Alguacil.</t>
  </si>
  <si>
    <t xml:space="preserve">  (RD$1,200,000)</t>
  </si>
  <si>
    <t>Asignar los expedientes a un abogado para su análisis, tomando en cuenta la naturaleza del caso.</t>
  </si>
  <si>
    <t>Remitir ficha técnica a las áreas correspondientes / solicitar información / archivar el acto. Nota: estas acciones se realizan en los casos que amerite.</t>
  </si>
  <si>
    <t xml:space="preserve">Elaborar la respuesta o certificación afirmativa, con las informaciones correspondientes, conforme proceda. </t>
  </si>
  <si>
    <t>Tramitación de la inclusión en el presupuesto sentencia condenatoria según lo establecido en el Artículo 4 de la Ley núm. 86-11.</t>
  </si>
  <si>
    <t>Porcentaje de casos tramitados para inclusión en el presupuesto de sentencia condenatoria.</t>
  </si>
  <si>
    <t>Oficios de respuesta.</t>
  </si>
  <si>
    <t>Recibir notificación de sentencia condenatoria por acto o instancia.</t>
  </si>
  <si>
    <t>Revisar documentación requerida.</t>
  </si>
  <si>
    <t>Analizar y evaluar sentencias condenatorias.</t>
  </si>
  <si>
    <t>Tramitar inclusión en el presupuesto de sentencia condenatoria, conforme proceda.</t>
  </si>
  <si>
    <t>Atender solicitudes de información del estatus de casos sometidos para pagos.</t>
  </si>
  <si>
    <t>Elaboración o revisión de documentos legales.
(Acuerdos, Convenios y Contratos)</t>
  </si>
  <si>
    <t>Porcentaje de documentos legales trabajados.</t>
  </si>
  <si>
    <t>Estadísticas de documentos legales elaborados.</t>
  </si>
  <si>
    <t>Recibir requerimiento para elaboración de documento legal.</t>
  </si>
  <si>
    <t xml:space="preserve">
Unidades Organizativas e Instituciones que integran el MH.
Consultoría Jurídica del Poder Ejecutivo.</t>
  </si>
  <si>
    <t>1. Traducción y legalización 
de documentos.
2. Capacitaciones para el personal.
3. Material gastable de oficina.</t>
  </si>
  <si>
    <t xml:space="preserve">
 (RD$5,000,000) 
 </t>
  </si>
  <si>
    <t>Elaborar documento legal según sea el requerimiento (Acuerdos, Convenios, Contratos, Actos Administrativos).</t>
  </si>
  <si>
    <t>Revisar documento legal y gestionar aprobación.</t>
  </si>
  <si>
    <t>Dar respuesta según solicitud recibida.</t>
  </si>
  <si>
    <t>Tramitación de solicitudes de expedición y renovación de fianzas para operar como agentes de aduanas, agentes consignatarios de buques y empresa de transporte expreso internacional (Courier).</t>
  </si>
  <si>
    <t>Porcentaje de solicitudes de expedición y renovación de fianzas.</t>
  </si>
  <si>
    <t>Estadísticas de fianzas tramitadas.</t>
  </si>
  <si>
    <t>Recibir solicitud y documentación requerida.</t>
  </si>
  <si>
    <t xml:space="preserve">Tesorería Nacional (TN)  </t>
  </si>
  <si>
    <t>Revisar y analizar documentación requerida.</t>
  </si>
  <si>
    <t>Elaborar la comunicación para tramitar la autorización de la expedición de la placa y la matrícula correspondiente.</t>
  </si>
  <si>
    <t>Expedición, transferencia y cancelación de licencias para operar como agente consignatario de buques.</t>
  </si>
  <si>
    <t>Porcentaje de expedición, transferencia y cancelación de licencias para operar como agente consignatario de buques tramitadas.</t>
  </si>
  <si>
    <t>Estadísticas de licencias tramitadas.</t>
  </si>
  <si>
    <t xml:space="preserve">Recibir la solicitud de expedición,  transferencia o cancelación de licencias y documentación requerida. </t>
  </si>
  <si>
    <t>Tesorería Nacional (TN) 
Autoridad Portuaria Dominicana (APORDOM)</t>
  </si>
  <si>
    <t xml:space="preserve">Revisar y analizar documentación requerida y solicitar el pago de la tasa administrativa, de ser necesario solicitar documentación o información a subsanar por el usuario. </t>
  </si>
  <si>
    <t>Elaborar resolución de expedición, transferencia o cancelación de licencias y remitir para la firma del Ministro.</t>
  </si>
  <si>
    <t>Remitir resolución al solicitante y a las instituciones correspondientes.</t>
  </si>
  <si>
    <t>Verificación y elaboración de normas y cumplimiento legal. (leyes, resoluciones, reglamentos, normas)</t>
  </si>
  <si>
    <t xml:space="preserve">Porcentaje de documentos legales elaborados.
 </t>
  </si>
  <si>
    <t>Documentos legales elaborados y/o verificados
(leyes, anteproyectos de ley, resoluciones, reglamentos, acuerdos, convenios, normas).</t>
  </si>
  <si>
    <t>Departamento de Verificación de Normas y Cumplimiento Legal.</t>
  </si>
  <si>
    <t>Recibir requerimiento de producción normativa.</t>
  </si>
  <si>
    <t xml:space="preserve">DCD
Unidades Organizativas e Instituciones que integran el MH.
Consultoría Jurídica del Poder Ejecutivo.
</t>
  </si>
  <si>
    <t>1. Traducción y legalización de documentos
2. Capacitaciones para el personal.
3. Material gastable de oficina.</t>
  </si>
  <si>
    <t xml:space="preserve"> 
</t>
  </si>
  <si>
    <t xml:space="preserve">Analizar la solicitud de producción normativa y sus soportes.   </t>
  </si>
  <si>
    <t>Elaborar o revisar anteproyectos según sea el requerimiento (Leyes, Resoluciones, Reglamentos,  Normas)</t>
  </si>
  <si>
    <t xml:space="preserve">Determinar si el anteproyecto  debe ir a consulta pública o debe ser remitido a otro órgano o entre de la Administración. </t>
  </si>
  <si>
    <t xml:space="preserve">Emitir el informe de factibilidad legal, y remitir para fines de aprobación y ponderación de la Máxima Autoridad.  </t>
  </si>
  <si>
    <t>Tramitación de solicitudes de expedición de exequatur del área económica y financiera.</t>
  </si>
  <si>
    <t>Porcentaje de solicitudes de expedición de exequatur del área económica y financiera tramitadas.</t>
  </si>
  <si>
    <t xml:space="preserve">Carta de decreto de exequatur y estadísticas de tramitación de exequatur del área económica y financiera.
</t>
  </si>
  <si>
    <t>Recibir de la unidad de Archivo y Correspondencia los expedientes de solicitud de exequatur.</t>
  </si>
  <si>
    <t xml:space="preserve">Poder Ejecutivo. 
MESCyT
 </t>
  </si>
  <si>
    <t>1. Actualización del Sistema Interno de Exequatur.
2. Material gastable: 
Paquete 100/1 (40) de 
Cartulina 8 1/2 x 11</t>
  </si>
  <si>
    <t>Realizar proceso de revisión, análisis, validación y registro en el sistema de las solicitudes de exequatur.</t>
  </si>
  <si>
    <t>Elaborar oficio y tramitar al Poder Ejecutivo.</t>
  </si>
  <si>
    <t>Registrar el decreto que aprueba el oficio.</t>
  </si>
  <si>
    <t>Elaborar certificado y comunicación de constancia de exequatur.</t>
  </si>
  <si>
    <t xml:space="preserve">  Dirección Financiera</t>
  </si>
  <si>
    <t>Eje Estratégico: Fortalecimiento institucional</t>
  </si>
  <si>
    <r>
      <t>Objetivo Estratégico:</t>
    </r>
    <r>
      <rPr>
        <sz val="12"/>
        <color rgb="FF002060"/>
        <rFont val="Tahoma"/>
        <family val="2"/>
      </rPr>
      <t xml:space="preserve"> Asegurar la sostenibilidad del desempeño misional e institucional, mediante la implementación de intervenciones de desarrollo organizacional y de gestión, eficientes y eficaces.</t>
    </r>
  </si>
  <si>
    <t>Indicador (es)</t>
  </si>
  <si>
    <t>Distribución de la Meta</t>
  </si>
  <si>
    <t>Responsables</t>
  </si>
  <si>
    <t xml:space="preserve">3. Eficientización de la gestión financiera </t>
  </si>
  <si>
    <t>Asegurada la continuidad de las operaciones del Ministerio.</t>
  </si>
  <si>
    <t>Elaboración del anteproyecto de Presupuesto  Institucional del año 2025.</t>
  </si>
  <si>
    <t>Anteproyecto de presupuesto institucional realizado oportumente (al 31/08)</t>
  </si>
  <si>
    <t>Documento del Anteproyecto</t>
  </si>
  <si>
    <t>Departamento 
Presupuesto</t>
  </si>
  <si>
    <t>Recopilar informaciones.</t>
  </si>
  <si>
    <t xml:space="preserve">Depto. Compras y Contrataciones
DPD
DIGEPRES
Unidades Organizativas e Instituciones de la AC del MH. </t>
  </si>
  <si>
    <t>Adquisición de 3 computadores</t>
  </si>
  <si>
    <t>Proyectar recursos incluidos en POA y PACC.</t>
  </si>
  <si>
    <t>Elaborar el anteproyecto de presupuesto de la Actividad Central e Instituciones del MH.</t>
  </si>
  <si>
    <t xml:space="preserve"> Enviar a DIGEPRES a través del sistema.</t>
  </si>
  <si>
    <t>Distribución administrativa del presupuesto.</t>
  </si>
  <si>
    <t>Distribución administrativa realizada a tiempo</t>
  </si>
  <si>
    <t>Registro en el SIGEF.</t>
  </si>
  <si>
    <t>Aprobar la distribución administrativa de las Unidades Organizativas e Instituciones del MH.</t>
  </si>
  <si>
    <t xml:space="preserve">Unidades Organizativas e Instituciones Unidades Organizativas e Instituciones de la AC del MH. </t>
  </si>
  <si>
    <t>Realización de las modificaciones presupuestaria validadas.</t>
  </si>
  <si>
    <t>Modificaciones presupuestarias aprobadas (DGPLT/CP)</t>
  </si>
  <si>
    <t>Reportes de las modificaciones.</t>
  </si>
  <si>
    <t xml:space="preserve">Revisar y validar las modificaciones mensuales solicitadas por las Unidades Organizativas e Instituciones del MH. </t>
  </si>
  <si>
    <t>Programación de la ejecución presupuestaria.</t>
  </si>
  <si>
    <t>Cantidad de programaciones realizadas</t>
  </si>
  <si>
    <t>Reportes de las programaciones.</t>
  </si>
  <si>
    <t>Programar  las cuotas de compromiso primer trimestre.</t>
  </si>
  <si>
    <t>Programar  las cuotas de compromiso segundo trimestre.</t>
  </si>
  <si>
    <t>Programar  las cuotas de compromiso tercer trimestre.</t>
  </si>
  <si>
    <t>Programar  las cuotas de compromiso cuarto trimestre.</t>
  </si>
  <si>
    <t>Reprogramación de la ejecución presupuestaria.</t>
  </si>
  <si>
    <t>Reprogramaciones de cuotas realizadas dentro del plazo establecido por el marco normativo del presupuesto (DGPLT/CP)</t>
  </si>
  <si>
    <t>Reporte del IGP DGPLT/CP.</t>
  </si>
  <si>
    <t>Registrar en SIGEF las reprogramaciones de cuotas solicitadas de los programas de AC.</t>
  </si>
  <si>
    <t>Asegurado el manejo eficiente de los recursos del Ministerio.</t>
  </si>
  <si>
    <t xml:space="preserve">Realización del inventario físico de almacén.
</t>
  </si>
  <si>
    <t>Cantidad de inventarios de almacén realizados</t>
  </si>
  <si>
    <t>Informe de Inventario</t>
  </si>
  <si>
    <t>Departamento de Contabilidad</t>
  </si>
  <si>
    <t>Conformar equipos para realizar inventario.</t>
  </si>
  <si>
    <t xml:space="preserve">Departamento de Adminsitración de Bienes </t>
  </si>
  <si>
    <t xml:space="preserve">Realizar el conteo físico de la existencia. </t>
  </si>
  <si>
    <t>Elaborar y entregar informe de inventario.</t>
  </si>
  <si>
    <t>Análisis de los expedientes de pago de las Unidades Organizativas e Instituciones del MH.</t>
  </si>
  <si>
    <t>Porcentaje de expedientes Analizados</t>
  </si>
  <si>
    <t>Reporte de expedientes analizados</t>
  </si>
  <si>
    <t>Recibir y registrar los expedientes de los libramientos de las Instituciones del MH.</t>
  </si>
  <si>
    <t>Dirección Coordinación del Despacho
Unidades Organizativas e Instituciones del MH. 
CGR</t>
  </si>
  <si>
    <t>Analizar los expedientes.</t>
  </si>
  <si>
    <t>Revisar y pre-aprobar por parte de la Dirección.</t>
  </si>
  <si>
    <t>Remitir al Ministro o delegado asignado para aprobación final.</t>
  </si>
  <si>
    <t>Digitalizar cada uno de los expedientes y colocar en la carpeta correspondiente.</t>
  </si>
  <si>
    <t>Tramitar cada libramiento en el sistema único de gestión de pago de la CGR y dar seguimiento a cualquier requerimiento recibido en el mismo.</t>
  </si>
  <si>
    <t>Realización del inventario de activos fijos</t>
  </si>
  <si>
    <t>Cantidad de inventarios AF realizados</t>
  </si>
  <si>
    <t xml:space="preserve">Conformar equipos. </t>
  </si>
  <si>
    <t>DIGECOG
DGBN</t>
  </si>
  <si>
    <t>Realizar el conteo físico y registro o reclasificación del bien.</t>
  </si>
  <si>
    <t>Mejorada la rendición oportuna de informes para fines de diseño y planificación para la toma de decisiones y órganos de control.</t>
  </si>
  <si>
    <t xml:space="preserve">Elaboración de reportes para publicación en la página web del MH según requerimiento de la DIGEIG (además para subir a los sistema de KRISTHAL e ICI).
</t>
  </si>
  <si>
    <t>Cantidad de reportes publicados</t>
  </si>
  <si>
    <t>Informes Elaborados</t>
  </si>
  <si>
    <t>Dirección Financiera</t>
  </si>
  <si>
    <t xml:space="preserve"> Recopilar información.</t>
  </si>
  <si>
    <t>DEPTOS: PRESUPUESTO, CONTABILIDAD, TESORERÍA
OAI
CGR
DPD</t>
  </si>
  <si>
    <t xml:space="preserve"> Revisar y aprobar los documentos.</t>
  </si>
  <si>
    <t>Elaborar informes: relación de Ejecución Presupuestaria, Cuentas por Pagar, Activos Fijos, Ingresos de captación directa y Balance General del MH, Conciliación Bancarias y Arqueos de Cajas.</t>
  </si>
  <si>
    <t>Remitir los documentos al área correspondiente para publicación.</t>
  </si>
  <si>
    <t>Elaboración de Informes de corte semestral de la  Actividad Central del MH.</t>
  </si>
  <si>
    <t>Cantidad de Informes realizados</t>
  </si>
  <si>
    <t>Informes Elaborado</t>
  </si>
  <si>
    <t>Elaborar y registrar las entradas de diario de Reclasificación y amortizaciones del gasto.</t>
  </si>
  <si>
    <t>DEPTOS: PRESUPUESTO, CO NTABILIDAD
DIGECOG</t>
  </si>
  <si>
    <t>Elaborar Informe resumen final de cierre fiscal.</t>
  </si>
  <si>
    <t>Realizar el informe de los bienes en existencia.</t>
  </si>
  <si>
    <t>Realizar el informe de los bienes para descargo.</t>
  </si>
  <si>
    <t>Presentar inventario de activos fijos.</t>
  </si>
  <si>
    <t>Llenar y revisar todos los formularios exigidos por la Digecog.</t>
  </si>
  <si>
    <t>Elaboración de Cierre Fiscal de la  Actividad Central del MH.</t>
  </si>
  <si>
    <t>Cantidad de Informes
elaborados</t>
  </si>
  <si>
    <t>Elaboración del informe de memoria del dirección Financiera</t>
  </si>
  <si>
    <t>Cantidad de memorias 
realizadas</t>
  </si>
  <si>
    <t>Memoria aprobada</t>
  </si>
  <si>
    <t>Realizar resumen de actividades realizadas y ejecuciones del área presupuestaria.</t>
  </si>
  <si>
    <t>DEPTOS: PRESUPUESTO, CO NTABILIDAD, TESORERÍA
DGPLT
DPD</t>
  </si>
  <si>
    <t>Realizar resumen de las actividades realizadas del área de Contabilidad.</t>
  </si>
  <si>
    <t xml:space="preserve">Realizar resumen de las actividades realizadas del área de Tesorería. </t>
  </si>
  <si>
    <t>Consolidar y revisar para remitir a la DPD.</t>
  </si>
  <si>
    <t>Oficina de Acceso a la Información (OAI)</t>
  </si>
  <si>
    <r>
      <rPr>
        <b/>
        <sz val="12"/>
        <color rgb="FF002060"/>
        <rFont val="Tahoma"/>
        <family val="2"/>
      </rPr>
      <t>Objetivo Estratégico</t>
    </r>
    <r>
      <rPr>
        <sz val="12"/>
        <color rgb="FF002060"/>
        <rFont val="Tahoma"/>
        <family val="2"/>
      </rPr>
      <t>: Asegurar la sostenibilidad del desempeño misional e institucional, mediante la implementación de intervenciones de desarrollo organizacional y de gestión, eficientes y eficaces.</t>
    </r>
  </si>
  <si>
    <t>Línea 
Base</t>
  </si>
  <si>
    <t>Recursos  financieros</t>
  </si>
  <si>
    <t>Dar asistencia y tramitar, a requerimiento del ciudadano, las solicitudes de información amparadas en la Ley Núm. 200-04.</t>
  </si>
  <si>
    <t>Porcentaje de solicitudes de información pública atendidas.</t>
  </si>
  <si>
    <t>Evaluación DIGEIG
Estadísticas OAI</t>
  </si>
  <si>
    <t xml:space="preserve">OAI </t>
  </si>
  <si>
    <t>Recibir y verificar solicitud de información pública.</t>
  </si>
  <si>
    <t>Unidades e Instituciones del MH</t>
  </si>
  <si>
    <t xml:space="preserve">a) 5 resmas Bond 20
b) 1 caja Folders
c) 1 caja Lapiceros
d) 1 caja Clips
e) 1 Tóner
</t>
  </si>
  <si>
    <t>Gestionar información solicitada por el ciudadano.</t>
  </si>
  <si>
    <t>Dar respuesta al ciudadano sobre el requerimiento de información.</t>
  </si>
  <si>
    <t>Cantidad de actualizaciones del Portal Transparencia</t>
  </si>
  <si>
    <t>Evaluación DIGEIG</t>
  </si>
  <si>
    <t>OAI</t>
  </si>
  <si>
    <t xml:space="preserve">Gestionar y verificar información atendiendo a la matriz de responsabilidad. </t>
  </si>
  <si>
    <t>DIGES
Unidades e Instituciones de la AC del MH</t>
  </si>
  <si>
    <t xml:space="preserve">a) Licencia Acrobat PDF Pack </t>
  </si>
  <si>
    <t>Verificar documentos e informaciones colocados en la carpeta compartida para fines de publicación.</t>
  </si>
  <si>
    <t>Gestionar la publicación de documentos e informaciones en el Portal de Transparencia del MH.</t>
  </si>
  <si>
    <t>Gestión de la atención de llamadas telefónicas acorde a los lineamientos protocolares.</t>
  </si>
  <si>
    <t>Cantidad de llamadas atendidas/recibidas</t>
  </si>
  <si>
    <t>Reporte de agentes telefónicos</t>
  </si>
  <si>
    <t>Aplicar el protocolo establecido para contestar teléfono, transferencia de llamadas y despedida.</t>
  </si>
  <si>
    <t>Unidades e Instituciones de la Actividad Central del MH</t>
  </si>
  <si>
    <t xml:space="preserve">a) 5 licencias de cisco.
B) 2 pc para reemplazar obsoletas </t>
  </si>
  <si>
    <t>Cantidad de memoria e informe elaborado</t>
  </si>
  <si>
    <t>Memoria elaborada</t>
  </si>
  <si>
    <t>Elaborar informe de gestión semestral.</t>
  </si>
  <si>
    <t>Elaborar memoria e informe ejecutivo anual.</t>
  </si>
  <si>
    <t>Actualización del Portal de Transparencia Institucional.</t>
  </si>
  <si>
    <t>Elaboración de los informes de memoria.</t>
  </si>
  <si>
    <t>Dirección de Reconocimiento de Deuda Administrativa (DRDA)</t>
  </si>
  <si>
    <t>Recursos
 financieros</t>
  </si>
  <si>
    <t>Trámitación de las orden de pago.</t>
  </si>
  <si>
    <t>Cantidad de expedientes pagados.</t>
  </si>
  <si>
    <t>Listado de expedientes pagados</t>
  </si>
  <si>
    <t>DRDA</t>
  </si>
  <si>
    <t>Tramitar la autorización de pago y elaboración libramiento.</t>
  </si>
  <si>
    <t xml:space="preserve">DCD
UAI
CGR
TN
</t>
  </si>
  <si>
    <t>1. Taller en actualización de impuestos (6) personas.
2. Taller en normas básicas de control interno (11) personas.
3. Administración tributaria (6) personas.
4. Redacción de informes  técnicos (5) personas.
5. Seminarios o congresos en temas legales, cumplimiento normativos, prevención AML, etc. (5) personas.</t>
  </si>
  <si>
    <t>Control y Custodia de Expedientes</t>
  </si>
  <si>
    <t>Cantidad de inventarios elaboradores.</t>
  </si>
  <si>
    <t>Inventarios del pasivo contingente elaborados.</t>
  </si>
  <si>
    <t>Elaborar mensualmente el inventario del pasivo contingente, que incluya los movimientos o estado de situación de los expedientes.</t>
  </si>
  <si>
    <t xml:space="preserve">DRDA
</t>
  </si>
  <si>
    <t>1. Capacitación en Excel básico-intermedio (8) personas.</t>
  </si>
  <si>
    <t>Recepción y registro de expedientes</t>
  </si>
  <si>
    <t>Cantidad de expedientes recibidos y registrados.</t>
  </si>
  <si>
    <t xml:space="preserve">Listado de expedientes recibidos </t>
  </si>
  <si>
    <t>Recibir y registrar los expedientes.</t>
  </si>
  <si>
    <t>1. Capacitación: Servicio al Cliente (6) personas.</t>
  </si>
  <si>
    <t>Solicitudes de expedientes</t>
  </si>
  <si>
    <t>Cantidad de expedientes solicitados por el MH.</t>
  </si>
  <si>
    <t>Listado de expedientes solicitados</t>
  </si>
  <si>
    <t>Recibir los oficios de solicitudes de expedientes.</t>
  </si>
  <si>
    <t xml:space="preserve">
DCD
DRDA
</t>
  </si>
  <si>
    <t>Elaborar oficio de admisión de expedientes por parte del MH.</t>
  </si>
  <si>
    <t xml:space="preserve">  Dirección de Planificación y Desasrrollo</t>
  </si>
  <si>
    <t>Normatización y estandarización de la gestión institucional.</t>
  </si>
  <si>
    <t>Eficientizado el desempeño de la gestión institucional.</t>
  </si>
  <si>
    <t>Obtención de Certificaciones de Calidad.</t>
  </si>
  <si>
    <t xml:space="preserve">Cantidad de certificaciones de calidad obtenidas. </t>
  </si>
  <si>
    <t>Certificaciones ISO Anti soborno y Cumplimiento.</t>
  </si>
  <si>
    <t>Departamento
Calidad en la Gestión</t>
  </si>
  <si>
    <t>Realizar auditoría interna.</t>
  </si>
  <si>
    <t>DCD
Unidades organizativas e instituciones del MH</t>
  </si>
  <si>
    <t>Presentar resultados y plan de mejora máxima autoridad.</t>
  </si>
  <si>
    <t>Obtener certificación.</t>
  </si>
  <si>
    <t>Estandarización de procesos</t>
  </si>
  <si>
    <t>Porcentaje de procesos digitalizados.</t>
  </si>
  <si>
    <t xml:space="preserve">Documentos de procesos digitalizados
Procesos actualizados </t>
  </si>
  <si>
    <t>Departamento
Desarrollo Institucional</t>
  </si>
  <si>
    <t>Realizar reunión para la definición de: identificación personal contraparte, metodología, y fecha de inicio, etc.)</t>
  </si>
  <si>
    <t>Unidades organizativas e instituciones del MH</t>
  </si>
  <si>
    <t>Realizar levantamientos de información.</t>
  </si>
  <si>
    <t>Elaborar borrador de procedimientos.</t>
  </si>
  <si>
    <t>Porcentaje de procesos actualizados.</t>
  </si>
  <si>
    <t>Validar propuesta con los dueños del proceso y aplicar ajustes (si aplica).</t>
  </si>
  <si>
    <t>Analizar de información recopilada e identificación de mejoras.</t>
  </si>
  <si>
    <t>Remisión formal a los responsables para revisión y firma.</t>
  </si>
  <si>
    <t>Automatización de servicios al ciudadano.</t>
  </si>
  <si>
    <t>Cantidad de servicios al ciudadano completamente automatizados.</t>
  </si>
  <si>
    <t>8 (2022)</t>
  </si>
  <si>
    <t>Servicios publicados en el portal web.</t>
  </si>
  <si>
    <t>Departamento
Cooperación Internacional</t>
  </si>
  <si>
    <t>Priorizar servicios a automatizar.</t>
  </si>
  <si>
    <t>Comité Burocracia Cero
Unidad de Simplificación de trámites (CNC, OGTIC, MAP).
DI
DIGES
DGPLT
 DJ
DGII
DC</t>
  </si>
  <si>
    <t xml:space="preserve">Adquisión de software.
Contratación de personal: desarrolladores.
</t>
  </si>
  <si>
    <t>Definir modelo conceptual.</t>
  </si>
  <si>
    <t>Diseñar y desarrollar solución tecnológica.</t>
  </si>
  <si>
    <t>Publicar servicios automatizados.</t>
  </si>
  <si>
    <t xml:space="preserve">Mejora de los Índices de gestión institucional. </t>
  </si>
  <si>
    <t>Indices de gestión mejorados.</t>
  </si>
  <si>
    <t>&gt;90%</t>
  </si>
  <si>
    <t>Matriz de resultados de evaluaciones de los índices de gestión.</t>
  </si>
  <si>
    <t>Elaborar plan de mejora.</t>
  </si>
  <si>
    <t>Unidades organizativas del MH.</t>
  </si>
  <si>
    <t>Licencia de software de gestión y seguimiento de los índices de gestión institucional.</t>
  </si>
  <si>
    <t>Socializar plan de mejora con involucrados.</t>
  </si>
  <si>
    <t>Implementar plan de mejora.</t>
  </si>
  <si>
    <t>Seguimiento al plan de mejora.</t>
  </si>
  <si>
    <t>Monitoreo y seguimiento de los planes, programas y proyectos del MH y sus dependencias.</t>
  </si>
  <si>
    <t>Porcentaje de dependencias con cumplimiento de los plazos de registros de ejecución.</t>
  </si>
  <si>
    <t xml:space="preserve">
Reporte de cumplimiento  en la herramienta de planificación.
Minuta de reuniones.
Registro de participantes.</t>
  </si>
  <si>
    <t xml:space="preserve">Departamento 
FMEPPP </t>
  </si>
  <si>
    <t xml:space="preserve">Definir y aprobar la metodología.  </t>
  </si>
  <si>
    <t>Renovación mantenimiento herramienta de seguimiento a la planificación.
Refrigerios</t>
  </si>
  <si>
    <t>Socializar la metodología.</t>
  </si>
  <si>
    <t xml:space="preserve">Implementar la metodología. </t>
  </si>
  <si>
    <t xml:space="preserve">Monitorear y validar en la herramienta de seguimiento PME. </t>
  </si>
  <si>
    <t>Generar las estadísticas que muestren las tendencias del cumplimiento.</t>
  </si>
  <si>
    <t>Realizar reunión de la Mesa de PPP para seguimiento.</t>
  </si>
  <si>
    <t>Implementación de las Políticas Transversales</t>
  </si>
  <si>
    <t>Índice de cumpliento de Enfoque de género.</t>
  </si>
  <si>
    <t>Portal EDI</t>
  </si>
  <si>
    <t>Realizar reuniones de seguimiento con los responsables de cada política.</t>
  </si>
  <si>
    <t>Unidades organizativas e instituciones del MH
MEPyD
MINPRE
MMUJER
Ministerio de Medio Ambiente</t>
  </si>
  <si>
    <t>Índice de cumpliento de derechos humanos.</t>
  </si>
  <si>
    <t>Revisar y actualizar los requerimientos de los órganos rectores.</t>
  </si>
  <si>
    <t>Índice de cumpliento de cohesión territorial.</t>
  </si>
  <si>
    <t>Completar matrices con los avances y sus respectivas evidencias.</t>
  </si>
  <si>
    <t>Índice de cumpliento de participación social.</t>
  </si>
  <si>
    <t>Dar seguimiento a la evaluación de los órganos rectores.</t>
  </si>
  <si>
    <t>Índice de cumpliento de gestión integral de riesgos.</t>
  </si>
  <si>
    <t>Elaborar informe de avance de la implementación de las políticas transversales.</t>
  </si>
  <si>
    <t>Elaboración e implementación de la metodología de monitoreo de proyectos internos para seguimiento al cumplimiento y creación de repositorio en el MH.</t>
  </si>
  <si>
    <t>Porcentaje de proyectos desarrollados utilizando la metodología definida.</t>
  </si>
  <si>
    <t>DPD/ MH</t>
  </si>
  <si>
    <t>Definir la metodología.</t>
  </si>
  <si>
    <t>Unidades organizativas e instituciones de la AC MH</t>
  </si>
  <si>
    <t>Aprobación y socialización de la metodología.</t>
  </si>
  <si>
    <t>Dar seguimiento a los proyectos.</t>
  </si>
  <si>
    <t>Realizar reuniones de seguimiento.</t>
  </si>
  <si>
    <t>Elaboración y/o actualización de normativas del MH: políticas, resoluciones, protocolos, guías (según requerimiento y prioridades).</t>
  </si>
  <si>
    <t>Porcentaje de normativas elaboradas y/o actualizadas.</t>
  </si>
  <si>
    <t>Documentos normativas elaboradas.</t>
  </si>
  <si>
    <t>Elaborar/revisar normativa vigente y realizar actualización.</t>
  </si>
  <si>
    <t>Gestionar validación por parte de los responsables y aplicar ajustes.</t>
  </si>
  <si>
    <t>Gestionar la firma de las autoridades.</t>
  </si>
  <si>
    <t>Gestionar distribución a las áreas involucradas.</t>
  </si>
  <si>
    <t>Elaboración y/o actualización de los manuales de organización y funciones de las Unidades Organizativas de la Actividad Central.</t>
  </si>
  <si>
    <t>Porcentaje de MOF elaborados y/o actualizados.</t>
  </si>
  <si>
    <t>MOF elaborados</t>
  </si>
  <si>
    <t>Actualizar Manual de Organización y Funciones a las unidades que se requiera.</t>
  </si>
  <si>
    <t>Presentar propuesta de MOF a los involucrados y aplicar ajustes.</t>
  </si>
  <si>
    <t>Gestionar la aprobación.</t>
  </si>
  <si>
    <t>Gestionar la distribución del MOF a los involucrados.</t>
  </si>
  <si>
    <t>Diseño y/o rediseño de estructuras organizativas del MH y sus dependencias (según requerimiento y prioridad).</t>
  </si>
  <si>
    <t>Porcentaje de estructuras diseñas y/o rediseñas.</t>
  </si>
  <si>
    <t>Resolución de aprobación de la estructura.</t>
  </si>
  <si>
    <t>Realizar levantamiento y  análisis de información.</t>
  </si>
  <si>
    <t>Dirección Coordinación del Despacho
Unidades organizativas e instituciones del MH</t>
  </si>
  <si>
    <t>Elaborar Diagnóstico y propuesta de rediseño.</t>
  </si>
  <si>
    <t>Gestionar  revisión y validación de autoridades.</t>
  </si>
  <si>
    <t>Presentar propuesta a los involucrados.</t>
  </si>
  <si>
    <t>Elaborar y gestionar aprobación de la Resolución aprobatoria de Estructura Organizativa.</t>
  </si>
  <si>
    <t>Gestionar la remisión de la resolución a las unidades organizativas involucradas.</t>
  </si>
  <si>
    <t>Socializar el PEI 2023-2026 en la Actividad Central del MH.</t>
  </si>
  <si>
    <t>Porcentaje del personal que ha participado en la socialización.</t>
  </si>
  <si>
    <t xml:space="preserve">Registro de participación en la socialización
Fotos/videos </t>
  </si>
  <si>
    <t>Definir metodología para la socialización.</t>
  </si>
  <si>
    <t>Dirección Coordinación del Despacho
DC
Unidades organizativas e instituciones del MH</t>
  </si>
  <si>
    <t>Impresión de material visual: letreros, mural, entre otros</t>
  </si>
  <si>
    <t xml:space="preserve">Gestionar la elaboración de los materiales de apoyo. </t>
  </si>
  <si>
    <t>Coordinar logística de las actividades a realizar.</t>
  </si>
  <si>
    <t>Realizar los eventos para socializar el PEI.</t>
  </si>
  <si>
    <t>Realizar el informe de resultados.</t>
  </si>
  <si>
    <t>Definición del presupuesto físico-financiero de los programas de AC-MH.</t>
  </si>
  <si>
    <t>Cantidad de informes de desempeño realizados.</t>
  </si>
  <si>
    <t>Estructura Programática aprobada.
Informe del IGP.</t>
  </si>
  <si>
    <t>Revisar y/o actualización estructura programática: 01, 15 y 18</t>
  </si>
  <si>
    <t>DGPLT
CP
DF
DIGEPRES</t>
  </si>
  <si>
    <t>Realizar propuesta de la actualización de la estructura, producto, proyecto, meta y presupuesto: 15 y 18</t>
  </si>
  <si>
    <t>IGP promedio</t>
  </si>
  <si>
    <t>Aprobar y registrar en SIGEF.</t>
  </si>
  <si>
    <t>Registrar la ejecución del presupuesto físico-financiero.</t>
  </si>
  <si>
    <t>Elaboración del informe de desempeño presupuestario.</t>
  </si>
  <si>
    <t>Elaboración Informe de Estado de Indicadores del Sistema de Monitoreo de la Gestión Pública.</t>
  </si>
  <si>
    <t>Cantidad de informes aprobados</t>
  </si>
  <si>
    <t>Informes SMGP aprobados</t>
  </si>
  <si>
    <t xml:space="preserve">Dar seguimiento a las actualizaciones de los indicadores con las diferentes unidades y órganos rectores. </t>
  </si>
  <si>
    <t xml:space="preserve">DRH
CG
OAI
</t>
  </si>
  <si>
    <t xml:space="preserve">Recolectar las informaciones de los indicadores con las diferentes unidades y órganos rectores. </t>
  </si>
  <si>
    <t>Elaborar el borrador del informe de situación.</t>
  </si>
  <si>
    <t>Remitir a la Dirección para aprobación.</t>
  </si>
  <si>
    <t>Elaboración y revisión de los Informes Trimestrales  de Monitoreo  de PEI'S y POAS.</t>
  </si>
  <si>
    <t>Cantidad de informes de monitoreos realizados</t>
  </si>
  <si>
    <t>Informes de monitoreo por unidad.
Informe de monitoreo publicado.</t>
  </si>
  <si>
    <t xml:space="preserve">Validar las evaluaciones realizas por las unidades. </t>
  </si>
  <si>
    <t>Unidades organizativas e instituciones del MH
OAI</t>
  </si>
  <si>
    <t>Elaborar el borrador del informe de monitoreo por unidades.</t>
  </si>
  <si>
    <t>Revisar y ajustar los informes de las diferentes unidades.</t>
  </si>
  <si>
    <t>Cantidad de informes para transparencia publicados</t>
  </si>
  <si>
    <t>Remitir informe de monitoreo a las Unidades e Instituciones del MH.</t>
  </si>
  <si>
    <t>Elaborar borrador del informe de monitoreo trimestral consolidado.</t>
  </si>
  <si>
    <t>Revisar y ajustar el informe trimestral consolidado.</t>
  </si>
  <si>
    <t>Gestionar la publicación del informe.</t>
  </si>
  <si>
    <t>Elaboración Memoria semestral y anual de la DPD.</t>
  </si>
  <si>
    <t>Cantidad de memorias elaboradas</t>
  </si>
  <si>
    <t>Memorias DPD trimestrales/semestrales</t>
  </si>
  <si>
    <t>Consolidar las memorias departamentales.</t>
  </si>
  <si>
    <t>DI
CG
CI
UGI</t>
  </si>
  <si>
    <t>Elaborar memoria trimestral/semestral.</t>
  </si>
  <si>
    <t>Revisar y actualizar las ejecutorias proyectadas nov-dic.</t>
  </si>
  <si>
    <t>Compilar ejecutorias para la memoria anual DPD.</t>
  </si>
  <si>
    <t>Elaborar borrador de memoria anual DPD.</t>
  </si>
  <si>
    <t xml:space="preserve">Actualizar de las ejecutorias de la DPD. </t>
  </si>
  <si>
    <t>Elaboración Memoria semestral y anual y de Informe ejecutivo de la AC del MH.</t>
  </si>
  <si>
    <t>Número de memorias aprobadas.</t>
  </si>
  <si>
    <t>Memorias AC semestral-anual</t>
  </si>
  <si>
    <t>Compilar las memorias de las unidades.</t>
  </si>
  <si>
    <t>DGPLT
Unidades organizativas e instituciones del MH</t>
  </si>
  <si>
    <t>Elaborar borrador de la memoria.</t>
  </si>
  <si>
    <t>Revisar y ajustar el borrador de la memoria.</t>
  </si>
  <si>
    <t>Realizar la corrección de estilo.</t>
  </si>
  <si>
    <t>Aprobar y remitir a DGPLT.</t>
  </si>
  <si>
    <t>Elaborar y revisar versiones preliminares Poas 2025.</t>
  </si>
  <si>
    <t>Número de planes operativos aprobados.</t>
  </si>
  <si>
    <t>Planes operativos publicados en el portal de transparencia.</t>
  </si>
  <si>
    <t>Coordinación y desarrollo jornada socialización para la elaboración de planes operativos, formulación presupuesto y plan de compras por unidad (año 2025).</t>
  </si>
  <si>
    <t>Unidades organizativas e instituciones del MH
DIGEPRES
MEPyD
DA
DF</t>
  </si>
  <si>
    <t>Actualizar y socializar los lineamientos con las unidades.</t>
  </si>
  <si>
    <t>Asistir a las unidades en la formulación del plan operativo anual.</t>
  </si>
  <si>
    <t>Validar los planes operativos anuales, revisar los elementos de la matriz POA.</t>
  </si>
  <si>
    <t>Realizar los ajustes de los planes según las observaciones de DIGEPRES. (Si aplica).</t>
  </si>
  <si>
    <t>Realizar los ajustes de los planes según las observaciones de Congreso Nacional. (Si aplica).</t>
  </si>
  <si>
    <t>Dar seguimiento a las aprobaciones de los planes operativos.</t>
  </si>
  <si>
    <t xml:space="preserve">Gestión de la capacitación al personal del Ministerio en Corresponsabilidad Familiar. </t>
  </si>
  <si>
    <t xml:space="preserve">Cantidad de certificaciones emitidas por el Mmujer. </t>
  </si>
  <si>
    <t>Informe de certificaciones  generado por el Mmujer entre el total de empleados del MH.</t>
  </si>
  <si>
    <t>UIG</t>
  </si>
  <si>
    <t xml:space="preserve">Implementar la política de cuidados, corresponsabilidad y conciliación, acorde a los lineamientos del Mmujer. </t>
  </si>
  <si>
    <t>Mmujer
DRH</t>
  </si>
  <si>
    <t xml:space="preserve">Realizar informes de resultados trimestrales de avance. </t>
  </si>
  <si>
    <t xml:space="preserve">Concientizar al personal en igualdad de género. </t>
  </si>
  <si>
    <t xml:space="preserve">Cantidad de sensibilizaciones realizadas al año. </t>
  </si>
  <si>
    <t>Listado de asistencia, fotos, invitaciones por correo, publicaciones por los murales informativos</t>
  </si>
  <si>
    <t>Socializar los mecanismos, políticas y protocolos que identifique explícitamente el compromiso institucional con la equidad de género y la no violencia contra la mujer.</t>
  </si>
  <si>
    <t>DRH
Protocolo y Eventos
Mmujer</t>
  </si>
  <si>
    <t xml:space="preserve">Porcentaje de colaboradores que asistieron a la actividad. </t>
  </si>
  <si>
    <t xml:space="preserve">Realizar actividades relacionadas a la transversalización del enfoque de género. </t>
  </si>
  <si>
    <t xml:space="preserve">Porcentaje de colaboradores de nuevo ingreso sensibilizados. </t>
  </si>
  <si>
    <t xml:space="preserve">Sensibilizar sobre las Políticas de Inclusión, Género y Acoso Laboral a los colaboradores de nuevo ingreso. </t>
  </si>
  <si>
    <t xml:space="preserve">Implementación de la  herramienta ELSA. </t>
  </si>
  <si>
    <t xml:space="preserve">Porcentaje de avance del Plan de trabajo. </t>
  </si>
  <si>
    <t xml:space="preserve">Print screen del avance de la plataforma, circular institucional, arte enviado por outlook.
Listado de asistencia
Documento plan de acción remitido por GenderLAb  </t>
  </si>
  <si>
    <t>Implementar de la encuesta al personal del MH.</t>
  </si>
  <si>
    <t>DRH
DTIC</t>
  </si>
  <si>
    <t>Socializar el plan de acción con los tomadores de decisiones del MH.</t>
  </si>
  <si>
    <t xml:space="preserve">Implementar el Plan de acción obtenido luego de aplicar y socializar la encuesta. </t>
  </si>
  <si>
    <t>Revisión de cumplimiento implementación NOBACI</t>
  </si>
  <si>
    <t>Número de auditorías realizadas</t>
  </si>
  <si>
    <t>Informe de resultado auditoría de cumplimiento</t>
  </si>
  <si>
    <t xml:space="preserve">Departamento Calidad en la Gestión </t>
  </si>
  <si>
    <t xml:space="preserve">Programar auditoría. </t>
  </si>
  <si>
    <t xml:space="preserve">DPD
Todas las unidades del MH
CGR </t>
  </si>
  <si>
    <t>Ejecutar la auditoría.</t>
  </si>
  <si>
    <t>Índice de cumplimiento de las NOBACI</t>
  </si>
  <si>
    <t>Elaborar el informe de resultados.</t>
  </si>
  <si>
    <t xml:space="preserve">Elaborar Plan de mejora. </t>
  </si>
  <si>
    <t>Autoevaluación CAF 2024</t>
  </si>
  <si>
    <t xml:space="preserve">Informe de resultado </t>
  </si>
  <si>
    <t>Resultado autodiagnóstico y plan de mejora</t>
  </si>
  <si>
    <t>Departamento Calidad en la Gestión</t>
  </si>
  <si>
    <t>Programar autodiagnóstico.</t>
  </si>
  <si>
    <t xml:space="preserve">DPD
Todas las unidades del MH
MAP </t>
  </si>
  <si>
    <t xml:space="preserve">Realizar la ejecución de autodiagnóstico. </t>
  </si>
  <si>
    <t xml:space="preserve">Verificación resultados y plan de mejora </t>
  </si>
  <si>
    <t xml:space="preserve">Desarrollo de V Semana de la Calidad </t>
  </si>
  <si>
    <t>Cantidad de actividades realizadas</t>
  </si>
  <si>
    <t>Fotografías
videos
listado de participantes</t>
  </si>
  <si>
    <t>Programar Semana de la Calidad.</t>
  </si>
  <si>
    <t>DPD
Todas las unidades del MH
MAP 
DC
DA</t>
  </si>
  <si>
    <t>Realizar requerimientos a las áreas correspondientes según el plan.</t>
  </si>
  <si>
    <t xml:space="preserve">Llevar acabo las actividades programadas. </t>
  </si>
  <si>
    <t>Evaluar resultados actividades programadas.</t>
  </si>
  <si>
    <t xml:space="preserve">Postulación Premio Nacional de Calidad. </t>
  </si>
  <si>
    <t>Cantidad de memorias de postulación elaboradas</t>
  </si>
  <si>
    <t xml:space="preserve">Memoria de Postulación </t>
  </si>
  <si>
    <t xml:space="preserve">Remitir carta de postulación al MAP </t>
  </si>
  <si>
    <t>Todas las unidades organizativas de la AC MH</t>
  </si>
  <si>
    <t xml:space="preserve">Completar evaluación CAF </t>
  </si>
  <si>
    <t xml:space="preserve">Preparar Memoria de postulación y sus evidencias </t>
  </si>
  <si>
    <t xml:space="preserve">Remitir memoria al MAP </t>
  </si>
  <si>
    <t xml:space="preserve">Monitorear, registrar y evaluar buzones de quejas y sugerencia del ciudadano. </t>
  </si>
  <si>
    <t xml:space="preserve">Porcentaje de quejas y sugerencias atendidas </t>
  </si>
  <si>
    <t xml:space="preserve">Reportes de quejas y sugerencias </t>
  </si>
  <si>
    <t>Revisar buzones semanalmente.</t>
  </si>
  <si>
    <t>Todas las unidades organizativas de la AC MH
Ciudadanos</t>
  </si>
  <si>
    <t xml:space="preserve">Registrar quejas y sugerencias. </t>
  </si>
  <si>
    <t>Remitir correo área responsable de la queja o sugerencia.</t>
  </si>
  <si>
    <t>Dar seguimiento a la respuesta de la queja o sugerencia.</t>
  </si>
  <si>
    <t>Cantidad de informes de registro de quejas y sugerencias</t>
  </si>
  <si>
    <t xml:space="preserve">Crear al plan de acción en caso que aplique. </t>
  </si>
  <si>
    <t xml:space="preserve">Prepara informe trimestral </t>
  </si>
  <si>
    <t>Medicación y Evaluación niveles de satisfacción ciudadana.</t>
  </si>
  <si>
    <t>Porcentaje de encuestas realizadas</t>
  </si>
  <si>
    <t>Informe de resultado de encuesta</t>
  </si>
  <si>
    <t xml:space="preserve">Departamento Calidad en la gestión </t>
  </si>
  <si>
    <t>Establecer logística de medición.</t>
  </si>
  <si>
    <t>Realizar medición de los servicios identificados.</t>
  </si>
  <si>
    <t xml:space="preserve">% de satisfacción </t>
  </si>
  <si>
    <t>Preparar informes con resultados</t>
  </si>
  <si>
    <t xml:space="preserve">Enviar informe a las autoridades pertinentes. </t>
  </si>
  <si>
    <t xml:space="preserve">Preparar plan de acción con mejoras. </t>
  </si>
  <si>
    <t>Dar seguimiento a la aplicación de las mejoras identificadas.</t>
  </si>
  <si>
    <t>Monitoreadas las ejecutorias de los proyectos en el marco Plan de Acción del PROGEF</t>
  </si>
  <si>
    <t xml:space="preserve">Cantidad de informes de seguimiento realizados. </t>
  </si>
  <si>
    <t>Informe de seguimiento del Plan de Acción del PROGEF elaborado</t>
  </si>
  <si>
    <t xml:space="preserve">Departamento
Cooperación Internacional </t>
  </si>
  <si>
    <t>Realizar registro en el sistema de seguimiento de la programación 2023 del MEPyD, CGR y CCRD.</t>
  </si>
  <si>
    <t>Coordinación PROGEF
VT
Entidades beneficiarias del PROGEF</t>
  </si>
  <si>
    <t>Dar acompañamiento a las entidades beneficiarias para asegurar la consecución exitosa de las actividades programadas para el período correspondiente.</t>
  </si>
  <si>
    <t>1.3  Realizar reuniones con las entidades beneficiarias, a los fines de conocer los obstáculos que afecten el desarrollo de las actividades y encaminar acciones para su solución.</t>
  </si>
  <si>
    <t>Dar seguimiento a las entidades beneficiarias para medir el nivel de avance de los productos programados.</t>
  </si>
  <si>
    <t>Elaborar informe de avances cumplimiento de metas Plan de Acción PROGEF (trimestralmente).</t>
  </si>
  <si>
    <t>Coordinar la realización de reuniones de retroalimentación sobre el nivel de avance trimestral de cada producto, por entidad beneficiaria.</t>
  </si>
  <si>
    <t>Apoyar en la elaboración de la Ayuda Memoria reuniones de retroalimentación y dar seguimiento a lo acordado.</t>
  </si>
  <si>
    <t>Difusión de las ofertas de capacitación de los organismos de cooperación internacional en diferentes ámbitos, en coordinación con DRH.</t>
  </si>
  <si>
    <t xml:space="preserve">Porcentaje de cursos difundidos </t>
  </si>
  <si>
    <t>Comunicaciones (correos electrónicos, etc.)</t>
  </si>
  <si>
    <t xml:space="preserve">Departamento Cooperación Internacional </t>
  </si>
  <si>
    <t>Contactar a los organismos internacionales para conocer las capacitaciones disponibles.</t>
  </si>
  <si>
    <t>DRH
Organismos Internacionales</t>
  </si>
  <si>
    <t>Identificar asistencias técnicas de los organismos internacionales en temas sustantivos del Ministerio y otros de interés e informar a las direcciones  correspondientes.</t>
  </si>
  <si>
    <t>Coordinar con DRH y la dependencia o unidad organizativa correspondiente la gestión de las capacitaciones identificadas en el ámbito de su naturaleza, para el aprovechamiento del ministerio.</t>
  </si>
  <si>
    <t>Cantidad de requerimientos de cooperación no reembolsable gestionados</t>
  </si>
  <si>
    <t>Comunicaciones (correos electrónicos, minutas, etc.)</t>
  </si>
  <si>
    <t>Enviar correos de motivación a las áreas.</t>
  </si>
  <si>
    <t>Organismos Internacionales
Unidades Organizativas e Instituciones del MH</t>
  </si>
  <si>
    <t xml:space="preserve">Fungir como intermediarios con las entidades cooperantes. </t>
  </si>
  <si>
    <t>Diseño e implementación el Plan de Continuidad de Servicio del MH</t>
  </si>
  <si>
    <t xml:space="preserve">Cantidad de planes de continuidad de Servicio creados </t>
  </si>
  <si>
    <t>Plan de continuidad de los servicios aprobado</t>
  </si>
  <si>
    <t>Departamento Cooperación Internacional</t>
  </si>
  <si>
    <t>Coordinar las sesiones de seguimiento de elaboración del Plan de Continuidad de Servicio.</t>
  </si>
  <si>
    <t>Unidades Organizativas e Instituciones del MH
Comité Burocracia Cero</t>
  </si>
  <si>
    <t>Socializar plan de continuidad con involucrados.</t>
  </si>
  <si>
    <t>Dar seguimiento a la publicación del Plan de Continuidad.</t>
  </si>
  <si>
    <t>Creación del Centro Único de Atención al Usuario del MH</t>
  </si>
  <si>
    <t>Centro Único de Atención al Usuario del MH creado</t>
  </si>
  <si>
    <t>Plan de creación del Centro Único de atención al usuario</t>
  </si>
  <si>
    <t>Elaborar plan para la creación del Centro Único de Atención al Usuario.</t>
  </si>
  <si>
    <t>Socializar plan de creación de Centro Único de Atención al Usuario con involucrados.</t>
  </si>
  <si>
    <t>Coordinar las sesiones de seguimiento a la creación del Centro Único de Atención al Usuario.</t>
  </si>
  <si>
    <t>Dar seguimiento a la Implementación del plan de creación.</t>
  </si>
  <si>
    <t>Metodología aprobada.
Minuta de reuniones.
Registro de participantes.</t>
  </si>
  <si>
    <t>Tramitación de los requerimientos de cooperación no reembolsable de las diferentes áreas del Ministerio de Hacienda</t>
  </si>
  <si>
    <t>Dirección de Coordinación del Despacho
DTIC 
Mesa de Entrada
Oficina de Acceso a la Información 
DIGES</t>
  </si>
  <si>
    <t>Mesa de Entrada (ME)</t>
  </si>
  <si>
    <r>
      <t xml:space="preserve">Objetivo Estratégico: </t>
    </r>
    <r>
      <rPr>
        <sz val="14"/>
        <color rgb="FF002060"/>
        <rFont val="Tahoma"/>
        <family val="2"/>
      </rPr>
      <t xml:space="preserve"> Asegurar la sostenibilidad del desempeño misional e institucional, mediante la implementación de intervenciones de desarrollo organizacional y de gestión, eficientes y eficaces.</t>
    </r>
  </si>
  <si>
    <t>Eficientización de la gestión financiera y administrativa.</t>
  </si>
  <si>
    <t>Gestionar la correspondencia institucional externa  del MH.</t>
  </si>
  <si>
    <t>Porcentaje de correspondencia externa procesada y tramitada oportunamente.</t>
  </si>
  <si>
    <t>A) Informe trimestral estadístico de las correspondencias tramitadas.</t>
  </si>
  <si>
    <t>División Archivo y Correspondencia</t>
  </si>
  <si>
    <t xml:space="preserve">Revisar y digitalizar la correspondencia recibida. </t>
  </si>
  <si>
    <t>Instituciones del Sector Público
Ciudadanos (as)</t>
  </si>
  <si>
    <r>
      <rPr>
        <b/>
        <sz val="11"/>
        <color rgb="FF002060"/>
        <rFont val="Tahoma"/>
        <family val="2"/>
      </rPr>
      <t>I. Materiales de oficina:</t>
    </r>
    <r>
      <rPr>
        <sz val="11"/>
        <color rgb="FF002060"/>
        <rFont val="Tahoma"/>
        <family val="2"/>
      </rPr>
      <t xml:space="preserve">
- Papel  8 1/2  x 11  (150) resmas.
- Lapiceros azules (20) cajas. 
- Lápices de carbón (20) cajas.
- Folders  8 1/2 x 11 (50) cajas.              
- Sobres Manila 9*12 (3,600).
- Clips pequeño (10) cajas.
- Papel 11 x 17 (50)  resmas.
- Cajas tipo Maletín (4,000).                   
- Cajas de cartas u oficio Falcon (2,000).
- Borra de Leche  grande (12).
- Pegamento Blanco Galón (1).
- Pote para el Pegamento (8).
- Saca grapas (20) unidades.
- Grapadoras (10) unidades.               
 - Carrito para archivo (2) unidades.          
- Escaleras para archivo 5 y 7 peldaños. (2)unidades.                     
- Motocicletas mensajería (3) unidades.         
- Capas para lluvia (3)
- Mochilas impermeables (3)
-Saca punta electrico (1) 
-Fundas para reciclaje (500).
-Humificador (2)
-Bebedero (1)
</t>
    </r>
  </si>
  <si>
    <t>Remitir correspondencia digitalizada a cada unidad organizativa, atendiendo al tema de que se trate, a través del Sistema TransDoc.</t>
  </si>
  <si>
    <t>I- Impresoras Star STP100 III FuturePrint (2) unidades.
II- Scanner Fujitsu Fi-7160 (4) unidades.
III- Computadoras (4) unidades.
IV-Tóner Xerox Versalink B-7025, B-7030, B-7035 (4) unidades.
V-Tóner Xerox versa link B400/B405 color negro (4) unidades.
VI- Fotocopiadora (2).</t>
  </si>
  <si>
    <t>Elaborar relación de correspondencia externa recibida por las unidades organizativas, para su distribución física.</t>
  </si>
  <si>
    <r>
      <rPr>
        <b/>
        <sz val="11"/>
        <color rgb="FF002060"/>
        <rFont val="Tahoma"/>
        <family val="2"/>
      </rPr>
      <t xml:space="preserve">I- Requerimientos de capacitación:             </t>
    </r>
    <r>
      <rPr>
        <sz val="11"/>
        <color rgb="FF002060"/>
        <rFont val="Tahoma"/>
        <family val="2"/>
      </rPr>
      <t xml:space="preserve">                                                     - Diplomado en Archivo. (3)                  
- Curso de Relaciones Humanas. (5)               
- Curso de Manejo de Conflictos. (5)  
-Inteligencia emocional. (5)</t>
    </r>
  </si>
  <si>
    <t>Gestionar la correspondencia  institucional del MH.</t>
  </si>
  <si>
    <t>Porcentaje de correspondencia interna procesada y tramitada oportunamente.</t>
  </si>
  <si>
    <t>A) Reporte del Sistema de  Gestión de Correspondencia (Mesa de Salida).
B) Informe trimestral estadístico de las correspondencias tramitadas.</t>
  </si>
  <si>
    <t xml:space="preserve">Recibir correspondencia física de las unidades organizativas y revisar que la misma esté contenida en el Módulo Mesa de Salida del Sistema TransDoc. </t>
  </si>
  <si>
    <t xml:space="preserve"> Unidades Organizativas e Instituciones del MH</t>
  </si>
  <si>
    <t>Distribuir la correspondencia física remitida por las Unidades Organizativas y recibir los acuses, digitalizarlos y cargar en Sistema Transdoc.</t>
  </si>
  <si>
    <t>Identificación y clasificación de la información de los archivos fisicos del MH</t>
  </si>
  <si>
    <t>Porcentaje de expedientes internos trabajados y archivados.</t>
  </si>
  <si>
    <t>A) Informe trimestral estadístico de las actividades del Archivo Central.</t>
  </si>
  <si>
    <t xml:space="preserve"> ME </t>
  </si>
  <si>
    <t>Recibir, identificar, depurar, clasificar, codificar, escanear y archivar los expedientes físicos del MH.</t>
  </si>
  <si>
    <t>Elaboración memoria e informe ejecutivo.</t>
  </si>
  <si>
    <t>Cantidad de informes trimestrales, elaborados.</t>
  </si>
  <si>
    <t>A) Informes trimestrales elaborados.</t>
  </si>
  <si>
    <t>Elaborar informe de gestión trimestral.</t>
  </si>
  <si>
    <t>Cantidad de Memoria e informe ejecutivo anual, elaborado.</t>
  </si>
  <si>
    <t>A) Memoria e informe semestral  ejecutivo, elaborados.</t>
  </si>
  <si>
    <t>Elaborar memoria semestral  e informe ejecutivo anual.</t>
  </si>
  <si>
    <t>DIRECCIÓN ADMINISTRATIVA</t>
  </si>
  <si>
    <t>Elaboración del Plan Anual de Compras y Contrataciones 2025 de la AC del MH.</t>
  </si>
  <si>
    <t>Publicación PACC Portal institucional</t>
  </si>
  <si>
    <t>Correo de confirmación Portal con la Publicación</t>
  </si>
  <si>
    <t>Departamento de Compras y Contrataciones</t>
  </si>
  <si>
    <t>Recibir y revisar la Matriz anual de planificación de Compras de las Unidades.</t>
  </si>
  <si>
    <t>Unidades Organizativas e Instituciones de la AC del MH
DGCP</t>
  </si>
  <si>
    <t>Comparar PACC año anterior e histórico de requerimientos.</t>
  </si>
  <si>
    <t>Elaborar consolidado del Plan de Compras de Unidades Actividad Central del MH.</t>
  </si>
  <si>
    <t>Gestionar aprobación y la remisión a la DF y publicación en el Portal Transaccional de DGCP.</t>
  </si>
  <si>
    <t>Tramitación de las compras de bienes y contratación de servicios con apropiación presupuestaria.</t>
  </si>
  <si>
    <t>Índice de SISCOMPRA</t>
  </si>
  <si>
    <t>Informe de SISCOMPRA de parte de la DGCP</t>
  </si>
  <si>
    <t>Recibir solicitud de compras de bienes o contratación de servicios de las Unidades con apropiación presupuestaria.</t>
  </si>
  <si>
    <t>DGCP</t>
  </si>
  <si>
    <t>Verificar Plan de Compras consolidado.</t>
  </si>
  <si>
    <t>Determinar las especificaciones para compra de bienes o contratación de servicios.</t>
  </si>
  <si>
    <t xml:space="preserve">Determinar procedimiento de selección de proveedores requerimiento de apropiación. </t>
  </si>
  <si>
    <t>Realizar el proceso de compras o contratación de servicios que aplique.</t>
  </si>
  <si>
    <t>Remitir a DF solicitud de pago a proveedores.</t>
  </si>
  <si>
    <t>Realización del mantenimiento de la infraestructura física.</t>
  </si>
  <si>
    <t>Mantenimiento realizado vs programado</t>
  </si>
  <si>
    <t>Informe Departamento de Servicios Generales</t>
  </si>
  <si>
    <t>Departamento de Servicios Generales</t>
  </si>
  <si>
    <t>Elaborar programa de mantenimiento.</t>
  </si>
  <si>
    <t>Unidades Organizativas e Instituciones de la AC del MH</t>
  </si>
  <si>
    <t>Enviar plan de insumos a depto. de compras.</t>
  </si>
  <si>
    <t>Ejecutar y supervisar los trabajos de readecuación de las diferentes áreas del MH.</t>
  </si>
  <si>
    <t>Elaborar informe.</t>
  </si>
  <si>
    <t>Transportación para las Unidades Organizativas e Instituciones del MH</t>
  </si>
  <si>
    <t>Servicio realizado vs lo solicitado</t>
  </si>
  <si>
    <t>80% - 90%</t>
  </si>
  <si>
    <t xml:space="preserve">Informe  División de Transportación </t>
  </si>
  <si>
    <t xml:space="preserve"> División de Transportación </t>
  </si>
  <si>
    <t>Verificar en el Sistema la solicitud de transporte recibida.</t>
  </si>
  <si>
    <t>Aprobar y asignar vehículo y chofer.</t>
  </si>
  <si>
    <t>Realizar servicio al destino solicitado.</t>
  </si>
  <si>
    <t>Actualizar información del servicio en el sistema.</t>
  </si>
  <si>
    <t>Elaborar la estadística mensual del gasto de combustible.</t>
  </si>
  <si>
    <t>Realización del mantenimiento correctivo de la flota vehicular del MH</t>
  </si>
  <si>
    <t xml:space="preserve">Informe División de Transportación </t>
  </si>
  <si>
    <t>Dar seguimiento al Plan de mantenimiento preventivo de la flotilla.</t>
  </si>
  <si>
    <t>Determinar materiales a utilizar y gestionar su adquisición.</t>
  </si>
  <si>
    <t>Realizar mantenimiento a los vehículos indicados.</t>
  </si>
  <si>
    <t>Servicios de limpieza en las distintas áreas de las Unidades Organizativas.</t>
  </si>
  <si>
    <t>Limpieza realizada vs programada</t>
  </si>
  <si>
    <t>Informe División Mayordomía</t>
  </si>
  <si>
    <t>Departamento de Mayordomía</t>
  </si>
  <si>
    <t>Elaborar plan de servicios a las áreas y rotaciones de personal.</t>
  </si>
  <si>
    <t>Establecer un cronograma y la distribución del personal por Unidad</t>
  </si>
  <si>
    <t>Realizar limpieza en todas las áreas.</t>
  </si>
  <si>
    <t>Ejecución y entrega del inventario de activos por departamentos.</t>
  </si>
  <si>
    <t>Inventario programado vs ejecutado</t>
  </si>
  <si>
    <t>Informe Departamento de Bienes</t>
  </si>
  <si>
    <t>Departamento de Administración de Bienes</t>
  </si>
  <si>
    <t>Preparar cronograma de inventarios departamentales.</t>
  </si>
  <si>
    <t>DF</t>
  </si>
  <si>
    <t>Realizar convocatoria diferentes departamentos de apoyo en realización de inventario.</t>
  </si>
  <si>
    <t>Validar inventario final físico vs sistema.</t>
  </si>
  <si>
    <t>Gestión del desguace de equipos incautados por la DCJA.</t>
  </si>
  <si>
    <t>Ejecutado vs solicitado</t>
  </si>
  <si>
    <t>Realizar inventario de equipos a desguazar.</t>
  </si>
  <si>
    <t>Realizar solicitud de autorización de desguace y remisión de inventario de equipos a desguazar.</t>
  </si>
  <si>
    <t>Coordinar y ejecución el desguace.</t>
  </si>
  <si>
    <t>Elaborar y remitir el informe de la actividad.</t>
  </si>
  <si>
    <t>Ahorro de energía</t>
  </si>
  <si>
    <t>Informe del Gestor Energético</t>
  </si>
  <si>
    <t xml:space="preserve">Elaborar un Plan de acción que debe contener los avances en las medidas para el ahorro de energía que debe reflejar una reducción de la factura eléctrica. </t>
  </si>
  <si>
    <t>Manejo de los Desechos Sólidos y Protección de la Salud</t>
  </si>
  <si>
    <t xml:space="preserve">Informe de lo ejecutado </t>
  </si>
  <si>
    <t>Realizar semanalmente la recogida de materiales para ser reciclados.</t>
  </si>
  <si>
    <t>Ahorro y Uso Eficiente del Agua. (Actividades establecidas en el Plan de Acción de la Política Ambiental).</t>
  </si>
  <si>
    <t xml:space="preserve">Informe del Avance de cumplimiento del Plan de Ahorro </t>
  </si>
  <si>
    <t>Elaborar un plan semestral de mantenimiento periódico de los equipos y sistemas de agua potable y saneamiento bajo su responsabilidad.</t>
  </si>
  <si>
    <t>Elaboración del informe de memoria e informe ejecutivo.</t>
  </si>
  <si>
    <t>Cantidad de informes de memoria elaborados</t>
  </si>
  <si>
    <t>Memoria trimestral y Anual</t>
  </si>
  <si>
    <t>Elaborar informes de gestión trimestral.</t>
  </si>
  <si>
    <t>DPD</t>
  </si>
  <si>
    <t>Elaborar memoria e informe ejecutivo semestral y anual.</t>
  </si>
  <si>
    <t>Recepción y entrega  de los artículos de uso continuo (almacén y suministros).</t>
  </si>
  <si>
    <t>Porcentaje de solicitudes despachadas</t>
  </si>
  <si>
    <t>Reporte de recepción de mercancía</t>
  </si>
  <si>
    <t>Departamento de Almacén y Suministro</t>
  </si>
  <si>
    <t>Recepción de artículos adquiridos a través del Departamento de Compras y Contrataciones.</t>
  </si>
  <si>
    <t>Unidades Organizativas e Instituciones AC-MH</t>
  </si>
  <si>
    <t>Entrega a usuarios internos de los artículos solicitados a través del sistema de suministro.</t>
  </si>
  <si>
    <t>Custodia de los artículos de uso continuo.</t>
  </si>
  <si>
    <t>Cantidad de inventarios realizados</t>
  </si>
  <si>
    <t>Realizar el inventario trimestral de mercancía e inventario semestral en coordinación con DF.</t>
  </si>
  <si>
    <t>Recepción  y registro de facturas en el Portal Transaccional de Compras y Contrataciones.</t>
  </si>
  <si>
    <t>`</t>
  </si>
  <si>
    <t xml:space="preserve">  Dirección de Recursos Humanos</t>
  </si>
  <si>
    <t xml:space="preserve">Fortalecimiento de la gestión humana. </t>
  </si>
  <si>
    <t>Mejora del desempeño laboral del personal.</t>
  </si>
  <si>
    <t>Reclutamiento y selección por competencias.</t>
  </si>
  <si>
    <t>Porcentaje de colaboradores contratados por competencias</t>
  </si>
  <si>
    <t>Formulario de Inducción</t>
  </si>
  <si>
    <t>Departamento Reclutamiento y Selección.</t>
  </si>
  <si>
    <t>Identificar perfiles acorde a las competencias del puesto.</t>
  </si>
  <si>
    <t>Unidades Organizativas e Instituciones del MH</t>
  </si>
  <si>
    <t>Evaluar por competencias.</t>
  </si>
  <si>
    <t>Contratar el nuevo personal.</t>
  </si>
  <si>
    <t>Realizar jornadas de inducción.</t>
  </si>
  <si>
    <t>Implementación del Programa de Onboarding.</t>
  </si>
  <si>
    <t>Porcentaje de colaboradores que hayan realizado onboarding.</t>
  </si>
  <si>
    <t>Formularios de evaluación del onboarding.
Informe de la encuesta de satisfacción de onboarding.</t>
  </si>
  <si>
    <t>Identificar el mentor.</t>
  </si>
  <si>
    <t>Realizar entrevista primer mes.</t>
  </si>
  <si>
    <t>Porcentaje de satisfacción con el onboarding.</t>
  </si>
  <si>
    <t>Evaluar período de probatorio.</t>
  </si>
  <si>
    <t>Realizar encuesta de satisfacción de onboarding.</t>
  </si>
  <si>
    <t>Gestión y ejecución de las actividades de capacitación</t>
  </si>
  <si>
    <t>Porcentaje de capacitaciones ejecutadas  de acuerdo al perfil del puesto.</t>
  </si>
  <si>
    <t xml:space="preserve">Informe de capacitaciones realizadas de acuerdo al perfil.
Informe de capacitaciones cruzadas realizadas.
Informe de evaluación de impacto.
Formulario de evaluación de capacitación. </t>
  </si>
  <si>
    <t>Departamento Evaluación del Desempeño y Capacitación.</t>
  </si>
  <si>
    <t>Detectar necesidades de capacitación.</t>
  </si>
  <si>
    <t xml:space="preserve">Identificar ofertas de capacitaciones requeridas. </t>
  </si>
  <si>
    <t>Porcentaje de capacitaciones cruzadas ejecutadas.</t>
  </si>
  <si>
    <t>Coordinar la ejecución de las capacitaciones.</t>
  </si>
  <si>
    <t>Porcentaje de capacitación que se le mide el impacto.</t>
  </si>
  <si>
    <t>Evaluar la capacitación.</t>
  </si>
  <si>
    <t>Porcentaje de satisfacción con la capacitación recibida.</t>
  </si>
  <si>
    <t>Elaborar informe de impacto.</t>
  </si>
  <si>
    <t>Gestión y seguimiento a la ejecución de la Evaluación del Desempeño y el Modelo de Gestión por Competencias del MH.</t>
  </si>
  <si>
    <t>Porcentaje de colaboradores actualizados en base de datos.</t>
  </si>
  <si>
    <t>Base de datos. 
Reporte.</t>
  </si>
  <si>
    <t>Actualizar la base O27:O32 de datos de la estructura organizativa de las áreas.</t>
  </si>
  <si>
    <t>Porcentaje del total de los colaboradores con acuerdos elaborados y evaluación del desempeño.</t>
  </si>
  <si>
    <t>Dar seguimiento a la elaboración y ejecución de los acuerdos y evaluación del desempeño.</t>
  </si>
  <si>
    <t>Porcentaje total de los colaboradores con plan de desarrollo individual.</t>
  </si>
  <si>
    <t>Entregar reporte plan de desarrollo individual a los fines de generar el plan anual de capacitación.</t>
  </si>
  <si>
    <t>Porcentaje total de los resultados obtenidos de la Evaluación del Desempeño del MH.</t>
  </si>
  <si>
    <t>Realizar reportes de los resultados de la Evaluación del Desempeño para el MAP.</t>
  </si>
  <si>
    <t>Desarrollo e implementación del Programa de desarrollo de  liderazgo.</t>
  </si>
  <si>
    <t>Porcentaje de directivos y  supervisores capacitados.</t>
  </si>
  <si>
    <t>Informe de capacitación
Informe de la Encuesta de Liderazgo.</t>
  </si>
  <si>
    <t>Dpto. de Evaluación del Desempeño y Capacitación.</t>
  </si>
  <si>
    <t>Identificar programa de liderazgo.</t>
  </si>
  <si>
    <t>Contratación del proveedor para la capacitación de los supervisores</t>
  </si>
  <si>
    <t>Gestionar la contratación del proveedor.</t>
  </si>
  <si>
    <t>Porcentaje de satisfacción   en el  liderazgo de directivos y supervisores.</t>
  </si>
  <si>
    <t>Ejecutar capacitación.</t>
  </si>
  <si>
    <t>Aplicar encuesta de liderazgo.</t>
  </si>
  <si>
    <t xml:space="preserve">Fortalecimiento de la Gestión humana. </t>
  </si>
  <si>
    <t>Flexibilidad laboral.</t>
  </si>
  <si>
    <t>Porcentaje de cumplimento de asistencia y puntualidad.</t>
  </si>
  <si>
    <t>Reportes de asistencia. 
Comunicación formalización modalidad remota.
Encuesta de satisfacción a supervisores.</t>
  </si>
  <si>
    <t>Departamento de Registro y Control</t>
  </si>
  <si>
    <t>Elaborar política y procedimiento.</t>
  </si>
  <si>
    <t>Unidades Organizativas e Instituciones del MH
DPD</t>
  </si>
  <si>
    <t>Implementar política y procedimiento.</t>
  </si>
  <si>
    <t>Porcentaje de colaboradores que laboran bajo la modalidad remota.</t>
  </si>
  <si>
    <t>Evaluar efectividad de la política.</t>
  </si>
  <si>
    <t xml:space="preserve">  Tarjeta de transporte SDGo.</t>
  </si>
  <si>
    <t>Porcentaje  de colaboradores beneficiados.</t>
  </si>
  <si>
    <t>Relación de tarjetas entregadas.</t>
  </si>
  <si>
    <t>Dpto. de Organización del Trabajo y Organización.</t>
  </si>
  <si>
    <t>Cotizar tarjetas.</t>
  </si>
  <si>
    <t>Todas las áreas del MH.</t>
  </si>
  <si>
    <t>Firma de acuerdos interinstitucional.</t>
  </si>
  <si>
    <t xml:space="preserve">Mejora del desempeño laboral del personal. </t>
  </si>
  <si>
    <t xml:space="preserve">Realización de actividades de integración y bienestar con los colaboradores. </t>
  </si>
  <si>
    <t>Porcentaje  de actividades realizadas.</t>
  </si>
  <si>
    <t>Relación de participantes   Informes de actividades.</t>
  </si>
  <si>
    <t xml:space="preserve">Departamento de Relaciones de Laborales y Sociales </t>
  </si>
  <si>
    <t>Planificar de actividades.</t>
  </si>
  <si>
    <t>Dirección de Recursos Humanos
Departamento de Eventos
Dirección de Comunicaciones.
Todas las áreas del MH.</t>
  </si>
  <si>
    <t>Ejecutar las actividades programadas para el período.</t>
  </si>
  <si>
    <t>Porcentaje  de participación de colaboradores en actividades.</t>
  </si>
  <si>
    <t xml:space="preserve">Aplicar encuesta de satisfacción. </t>
  </si>
  <si>
    <t>Elaborar el informe de ejecución.</t>
  </si>
  <si>
    <t>Desarrollo e implementación de iniciativas del Programa de Reconocimiento y Reforzamiento Positivo  ¨SoMHos Valiosos¨</t>
  </si>
  <si>
    <t>Porcentaje de iniciativas desarrolladas.</t>
  </si>
  <si>
    <t>Colaboradores reconocidos - encuestas de satisfacción.</t>
  </si>
  <si>
    <t>Implementar las iniciativas.</t>
  </si>
  <si>
    <t>Dieccion de Recursos Humanos
Departamento de Eventos
Direccion de Comunicaciones.
Todas las áreas del MH</t>
  </si>
  <si>
    <t>Porcentaje de colaboradores reconocidos.</t>
  </si>
  <si>
    <t>Organizar el reconocimiento de los colaboradores.</t>
  </si>
  <si>
    <t>Porcentaje de satisfacción de los colaboradores con el programa.</t>
  </si>
  <si>
    <t>Realización de la Encuesta de Clima Organizacional y elaboración e implementación de los Planes de Acción de las Direcciones.</t>
  </si>
  <si>
    <t>Cantidad de encuesta realizadas.</t>
  </si>
  <si>
    <t>Resultados de encuesta aplicada. 
Planes de acción de las áreas.</t>
  </si>
  <si>
    <t>Aplicar encuesta de CO.</t>
  </si>
  <si>
    <t>Porcentaje de áreas con planes de acción elaborados.</t>
  </si>
  <si>
    <t>Socializar  y  dar seguimiento a la aplicación de los planes de acción.</t>
  </si>
  <si>
    <t xml:space="preserve">Implementación de acciones sobre Seguridad y Salud Ocupacional y Riesgos Laborales </t>
  </si>
  <si>
    <t>Porcentaje de acciones desarrolladas.</t>
  </si>
  <si>
    <t>Informes de ejecución de actividades, fotografías, listados de asistencia.Informe de resultados encuesta  realizada.</t>
  </si>
  <si>
    <t>Departamento de Relaciones de Laborales y Sociales.</t>
  </si>
  <si>
    <t>Coordinar y ejecutar las actividades programadas.</t>
  </si>
  <si>
    <t>Consultor en Gestión de Riesgos
Comité SST.
Unidades Organizativas e Instituciones del MH</t>
  </si>
  <si>
    <t>Porcentaje de satisfacción de servicios del Consultorio Médico Institucional.</t>
  </si>
  <si>
    <t>Realizar encuestas de de satisfacción de los servicios ofrecidos.</t>
  </si>
  <si>
    <t>Porcentaje de satisfacción de servicios Sala de lactancia.</t>
  </si>
  <si>
    <t>Porcentaje de satisfacción de servicios del Consultorio de Bienestar Emocional.</t>
  </si>
  <si>
    <t>Implementación del Programa de Inducción al Retiro para el personal a ser Jubilado</t>
  </si>
  <si>
    <t xml:space="preserve">Porcentaje de actividades realizadas. </t>
  </si>
  <si>
    <t>Informes de ejecucion de actividades, fotografias, listados de asistencia.
Listado de participantes.</t>
  </si>
  <si>
    <t>Coordinar y ejecutar actividades.</t>
  </si>
  <si>
    <t>Bienestar Emocional
Departamento Evaluación y Capacitación 
Personal potencial en retito de todas las áreas del ministerio.</t>
  </si>
  <si>
    <t>Porcentaje de participación de colaboradores en actividades.</t>
  </si>
  <si>
    <t>Elaborar los informes de ejecucion de actividades</t>
  </si>
  <si>
    <t>Implementación del Plan de Inserción Laboral y Certificación Conadis.</t>
  </si>
  <si>
    <t>Cantidad de colaboradores con discapacidad contratados.</t>
  </si>
  <si>
    <t>Formulario de Inducción.
Certificaciones CONADIS.
Informe de resultados encuesta  realizada.</t>
  </si>
  <si>
    <t>Departamento de Reclutamiento y Selección</t>
  </si>
  <si>
    <t>Contratar al colaborador.</t>
  </si>
  <si>
    <t>Porcentaje de colaboradores con discapacidad certificados por CONADIS.</t>
  </si>
  <si>
    <t>Realizar la inducción.</t>
  </si>
  <si>
    <t>Gestionar las certificaciones con el CONADIS.</t>
  </si>
  <si>
    <t>Porcentaje de satisfacción sobre adaptabilidad colaboradores con discapacidad.</t>
  </si>
  <si>
    <t>Realizar encuesta de satisfacción.</t>
  </si>
  <si>
    <t>Elaboración del Plan de Continuidad de Negocios</t>
  </si>
  <si>
    <t>Cantidad de documento elaborado.</t>
  </si>
  <si>
    <t>Plan elaborado.</t>
  </si>
  <si>
    <t xml:space="preserve">
Departamento Relaciones Laborales y Sociales.</t>
  </si>
  <si>
    <t>Realizar el levantamiento de información.</t>
  </si>
  <si>
    <t>Dirección de Recursos Humanos
Dirección de Planificación Desarrollo
Comité Mixto SST</t>
  </si>
  <si>
    <t>Elaborar el plan.</t>
  </si>
  <si>
    <t>Realizar la presentación al Comité Mixto SST para aprobación.</t>
  </si>
  <si>
    <t>Ejecución de las actividades de verano hijos colaboradores</t>
  </si>
  <si>
    <t xml:space="preserve">Cantidad de actividades realizadas. </t>
  </si>
  <si>
    <t>Informes de ejecución de actividades, fotografías, listados de asistencia.</t>
  </si>
  <si>
    <t>Departamento Relaciones Laborales y Sociales.</t>
  </si>
  <si>
    <t>Coordinar y ejecutar las actividades programdas.</t>
  </si>
  <si>
    <t>Porcentaje  de participación de familiares en actividades.</t>
  </si>
  <si>
    <t>Elaborar el informe de ejecucion de actividades</t>
  </si>
  <si>
    <t>Gestión de cumplimiento del Régimen Ético y Disciplinario Ley 41-08</t>
  </si>
  <si>
    <t>Porcentaje de acciones disciplinarias ejecutadas.</t>
  </si>
  <si>
    <t>Registros en el sistema y/o informes estadisticos de las acciones ejecutadas.</t>
  </si>
  <si>
    <t xml:space="preserve">Realizar la investigación de los hechos. </t>
  </si>
  <si>
    <t>Elaborar informe sobre acciones a ejecutar.</t>
  </si>
  <si>
    <t>Ejecutar las acciones.</t>
  </si>
  <si>
    <t>Registrar las acciones disciplinarias en el sistema.</t>
  </si>
  <si>
    <t>1. Materiales impresos para la socialización de la política.
2. Capacitación de los auditores internos, auditor líder, oficiales de cumplimiento.
3. Auditoría certificación .</t>
  </si>
  <si>
    <t>US$27,350.0</t>
  </si>
  <si>
    <t xml:space="preserve">Capacitación en manejo de proyectos. (10 personas)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</si>
</sst>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_(* #,##0_);_(* \(#,##0\);_(* &quot;-&quot;??_);_(@_)"/>
    <numFmt numFmtId="166" formatCode="[$-10409]#,##0.0;\-#,##0.0"/>
  </numFmts>
  <fonts count="39" x14ac:knownFonts="1">
    <font>
      <sz val="11"/>
      <color theme="1"/>
      <name val="Calibri"/>
      <family val="2"/>
      <scheme val="minor"/>
    </font>
    <font>
      <sz val="11"/>
      <color theme="1"/>
      <name val="Calibri"/>
      <family val="2"/>
      <scheme val="minor"/>
    </font>
    <font>
      <sz val="10"/>
      <name val="Arial"/>
      <family val="2"/>
    </font>
    <font>
      <sz val="10"/>
      <color rgb="FF002060"/>
      <name val="Tahoma"/>
      <family val="2"/>
    </font>
    <font>
      <b/>
      <sz val="16"/>
      <color rgb="FF002060"/>
      <name val="Tahoma"/>
      <family val="2"/>
    </font>
    <font>
      <b/>
      <sz val="12"/>
      <color rgb="FF002060"/>
      <name val="Tahoma"/>
      <family val="2"/>
    </font>
    <font>
      <b/>
      <sz val="20"/>
      <color rgb="FF002060"/>
      <name val="Tahoma"/>
      <family val="2"/>
    </font>
    <font>
      <b/>
      <sz val="11"/>
      <color rgb="FF002060"/>
      <name val="Tahoma"/>
      <family val="2"/>
    </font>
    <font>
      <sz val="11"/>
      <color rgb="FF002060"/>
      <name val="Tahoma"/>
      <family val="2"/>
    </font>
    <font>
      <sz val="11"/>
      <color rgb="FF000000"/>
      <name val="Calibri"/>
      <family val="2"/>
      <scheme val="minor"/>
    </font>
    <font>
      <strike/>
      <sz val="11"/>
      <color rgb="FF002060"/>
      <name val="Tahoma"/>
      <family val="2"/>
    </font>
    <font>
      <b/>
      <sz val="9"/>
      <color indexed="81"/>
      <name val="Tahoma"/>
      <family val="2"/>
    </font>
    <font>
      <sz val="9"/>
      <color indexed="81"/>
      <name val="Tahoma"/>
      <family val="2"/>
    </font>
    <font>
      <b/>
      <sz val="10"/>
      <color rgb="FF002060"/>
      <name val="Tahoma"/>
      <family val="2"/>
    </font>
    <font>
      <sz val="10"/>
      <name val="Tahoma"/>
      <family val="2"/>
    </font>
    <font>
      <b/>
      <sz val="16"/>
      <color theme="0"/>
      <name val="Tahoma"/>
      <family val="2"/>
    </font>
    <font>
      <b/>
      <sz val="9"/>
      <color rgb="FF002060"/>
      <name val="Tahoma"/>
      <family val="2"/>
    </font>
    <font>
      <sz val="9"/>
      <color rgb="FF002060"/>
      <name val="Tahoma"/>
      <family val="2"/>
    </font>
    <font>
      <strike/>
      <sz val="10"/>
      <color rgb="FF002060"/>
      <name val="Tahoma"/>
      <family val="2"/>
    </font>
    <font>
      <sz val="10"/>
      <name val="Arial"/>
      <family val="2"/>
    </font>
    <font>
      <sz val="11"/>
      <color theme="0"/>
      <name val="Tahoma"/>
      <family val="2"/>
    </font>
    <font>
      <b/>
      <sz val="10"/>
      <name val="Tahoma"/>
      <family val="2"/>
    </font>
    <font>
      <b/>
      <sz val="12"/>
      <color theme="0"/>
      <name val="Tahoma"/>
      <family val="2"/>
    </font>
    <font>
      <sz val="10"/>
      <color theme="0"/>
      <name val="Tahoma"/>
      <family val="2"/>
    </font>
    <font>
      <sz val="12"/>
      <color rgb="FF002060"/>
      <name val="Tahoma"/>
      <family val="2"/>
    </font>
    <font>
      <strike/>
      <sz val="12"/>
      <color rgb="FF002060"/>
      <name val="Tahoma"/>
      <family val="2"/>
    </font>
    <font>
      <sz val="11"/>
      <color indexed="81"/>
      <name val="Tahoma"/>
      <family val="2"/>
    </font>
    <font>
      <b/>
      <sz val="12"/>
      <name val="Tahoma"/>
      <family val="2"/>
    </font>
    <font>
      <b/>
      <sz val="16"/>
      <name val="Tahoma"/>
      <family val="2"/>
    </font>
    <font>
      <b/>
      <sz val="14"/>
      <color theme="0"/>
      <name val="Tahoma"/>
      <family val="2"/>
    </font>
    <font>
      <sz val="8"/>
      <color rgb="FF002060"/>
      <name val="Tahoma"/>
      <family val="2"/>
    </font>
    <font>
      <sz val="10"/>
      <color rgb="FF000000"/>
      <name val="Tahoma"/>
      <family val="2"/>
    </font>
    <font>
      <sz val="11"/>
      <name val="Tahoma"/>
      <family val="2"/>
    </font>
    <font>
      <b/>
      <sz val="14"/>
      <color rgb="FF002060"/>
      <name val="Tahoma"/>
      <family val="2"/>
    </font>
    <font>
      <b/>
      <sz val="24"/>
      <color rgb="FF002060"/>
      <name val="Tahoma"/>
      <family val="2"/>
    </font>
    <font>
      <b/>
      <sz val="18"/>
      <color theme="0"/>
      <name val="Tahoma"/>
      <family val="2"/>
    </font>
    <font>
      <sz val="14"/>
      <color rgb="FF002060"/>
      <name val="Tahoma"/>
      <family val="2"/>
    </font>
    <font>
      <sz val="10"/>
      <color theme="4"/>
      <name val="Tahoma"/>
      <family val="2"/>
    </font>
    <font>
      <b/>
      <sz val="26"/>
      <color rgb="FF002060"/>
      <name val="Tahoma"/>
      <family val="2"/>
    </font>
  </fonts>
  <fills count="2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B4C6E7"/>
        <bgColor indexed="64"/>
      </patternFill>
    </fill>
    <fill>
      <patternFill patternType="solid">
        <fgColor rgb="FFB4C6E7"/>
        <bgColor rgb="FFB4C6E7"/>
      </patternFill>
    </fill>
    <fill>
      <patternFill patternType="solid">
        <fgColor theme="4" tint="0.59999389629810485"/>
        <bgColor rgb="FFB4C6E7"/>
      </patternFill>
    </fill>
    <fill>
      <patternFill patternType="solid">
        <fgColor theme="4" tint="0.59999389629810485"/>
        <bgColor indexed="64"/>
      </patternFill>
    </fill>
    <fill>
      <patternFill patternType="solid">
        <fgColor theme="0"/>
        <bgColor rgb="FFB4C6E7"/>
      </patternFill>
    </fill>
    <fill>
      <patternFill patternType="solid">
        <fgColor indexed="9"/>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4" tint="0.59999389629810485"/>
        <bgColor rgb="FFFFFFFF"/>
      </patternFill>
    </fill>
    <fill>
      <patternFill patternType="solid">
        <fgColor theme="4" tint="0.39997558519241921"/>
        <bgColor indexed="64"/>
      </patternFill>
    </fill>
    <fill>
      <patternFill patternType="solid">
        <fgColor theme="5" tint="0.39997558519241921"/>
        <bgColor indexed="64"/>
      </patternFill>
    </fill>
  </fills>
  <borders count="6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rgb="FF000000"/>
      </right>
      <top style="medium">
        <color indexed="64"/>
      </top>
      <bottom style="thin">
        <color rgb="FF000000"/>
      </bottom>
      <diagonal/>
    </border>
    <border>
      <left/>
      <right style="medium">
        <color indexed="64"/>
      </right>
      <top style="medium">
        <color indexed="64"/>
      </top>
      <bottom/>
      <diagonal/>
    </border>
    <border>
      <left/>
      <right style="thin">
        <color rgb="FF000000"/>
      </right>
      <top style="thin">
        <color rgb="FF000000"/>
      </top>
      <bottom style="thin">
        <color rgb="FF000000"/>
      </bottom>
      <diagonal/>
    </border>
    <border>
      <left/>
      <right style="medium">
        <color indexed="64"/>
      </right>
      <top/>
      <bottom/>
      <diagonal/>
    </border>
    <border>
      <left/>
      <right style="thin">
        <color rgb="FF000000"/>
      </right>
      <top style="thin">
        <color rgb="FF000000"/>
      </top>
      <bottom style="medium">
        <color indexed="64"/>
      </bottom>
      <diagonal/>
    </border>
    <border>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rgb="FF000000"/>
      </right>
      <top style="medium">
        <color indexed="64"/>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bottom style="thin">
        <color indexed="64"/>
      </bottom>
      <diagonal/>
    </border>
  </borders>
  <cellStyleXfs count="8">
    <xf numFmtId="0" fontId="0" fillId="0" borderId="0"/>
    <xf numFmtId="9" fontId="1" fillId="0" borderId="0" applyFont="0" applyFill="0" applyBorder="0" applyAlignment="0" applyProtection="0"/>
    <xf numFmtId="0" fontId="2" fillId="0" borderId="0"/>
    <xf numFmtId="0" fontId="9" fillId="0" borderId="0"/>
    <xf numFmtId="43" fontId="1" fillId="0" borderId="0" applyFont="0" applyFill="0" applyBorder="0" applyAlignment="0" applyProtection="0"/>
    <xf numFmtId="0" fontId="19" fillId="0" borderId="0"/>
    <xf numFmtId="44" fontId="1" fillId="0" borderId="0" applyFont="0" applyFill="0" applyBorder="0" applyAlignment="0" applyProtection="0"/>
    <xf numFmtId="0" fontId="2" fillId="0" borderId="0"/>
  </cellStyleXfs>
  <cellXfs count="673">
    <xf numFmtId="0" fontId="0" fillId="0" borderId="0" xfId="0"/>
    <xf numFmtId="0" fontId="3" fillId="0" borderId="0" xfId="2" applyFont="1"/>
    <xf numFmtId="0" fontId="3" fillId="0" borderId="0" xfId="2" applyFont="1" applyAlignment="1">
      <alignment horizontal="center" vertical="center"/>
    </xf>
    <xf numFmtId="0" fontId="3" fillId="0" borderId="0" xfId="2" applyFont="1" applyAlignment="1">
      <alignment vertical="center"/>
    </xf>
    <xf numFmtId="0" fontId="3" fillId="0" borderId="0" xfId="2" applyFont="1" applyAlignment="1">
      <alignment vertical="center" wrapText="1"/>
    </xf>
    <xf numFmtId="0" fontId="4" fillId="0" borderId="0" xfId="2" applyFont="1" applyAlignment="1">
      <alignment vertical="center"/>
    </xf>
    <xf numFmtId="0" fontId="5" fillId="0" borderId="0" xfId="2" applyFont="1" applyAlignment="1">
      <alignment horizontal="center"/>
    </xf>
    <xf numFmtId="0" fontId="6" fillId="0" borderId="0" xfId="2" applyFont="1" applyAlignment="1">
      <alignment vertical="center"/>
    </xf>
    <xf numFmtId="0" fontId="7" fillId="4" borderId="2" xfId="2" applyFont="1" applyFill="1" applyBorder="1" applyAlignment="1">
      <alignment horizontal="center" vertical="center" wrapText="1"/>
    </xf>
    <xf numFmtId="0" fontId="8" fillId="0" borderId="0" xfId="2" applyFont="1"/>
    <xf numFmtId="0" fontId="5" fillId="5" borderId="2" xfId="2" applyFont="1" applyFill="1" applyBorder="1" applyAlignment="1">
      <alignment horizontal="center" vertical="center" wrapText="1"/>
    </xf>
    <xf numFmtId="0" fontId="7" fillId="5" borderId="2" xfId="2" applyFont="1" applyFill="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Border="1" applyAlignment="1">
      <alignment horizontal="justify" vertical="center" wrapText="1"/>
    </xf>
    <xf numFmtId="0" fontId="8" fillId="6" borderId="2" xfId="2" applyFont="1" applyFill="1" applyBorder="1" applyAlignment="1">
      <alignment horizontal="center" vertical="center" wrapText="1"/>
    </xf>
    <xf numFmtId="0" fontId="3" fillId="6" borderId="2" xfId="3" applyFont="1" applyFill="1" applyBorder="1" applyAlignment="1">
      <alignment vertical="center" wrapText="1" readingOrder="1"/>
    </xf>
    <xf numFmtId="0" fontId="3" fillId="0" borderId="2" xfId="3" applyFont="1" applyBorder="1" applyAlignment="1">
      <alignment vertical="center" wrapText="1" readingOrder="1"/>
    </xf>
    <xf numFmtId="0" fontId="3" fillId="0" borderId="2" xfId="3" applyFont="1" applyBorder="1" applyAlignment="1">
      <alignment horizontal="center" vertical="center" wrapText="1" readingOrder="1"/>
    </xf>
    <xf numFmtId="0" fontId="3" fillId="6" borderId="2" xfId="3" applyFont="1" applyFill="1" applyBorder="1" applyAlignment="1">
      <alignment horizontal="center" vertical="center" wrapText="1" readingOrder="1"/>
    </xf>
    <xf numFmtId="9" fontId="8" fillId="0" borderId="2" xfId="1" applyFont="1" applyFill="1" applyBorder="1" applyAlignment="1">
      <alignment horizontal="center" vertical="center" wrapText="1"/>
    </xf>
    <xf numFmtId="9" fontId="8" fillId="0" borderId="2" xfId="2" applyNumberFormat="1" applyFont="1" applyBorder="1" applyAlignment="1">
      <alignment horizontal="center" vertical="center" wrapText="1"/>
    </xf>
    <xf numFmtId="0" fontId="8" fillId="0" borderId="2" xfId="2" applyFont="1" applyBorder="1" applyAlignment="1">
      <alignment vertical="center" wrapText="1"/>
    </xf>
    <xf numFmtId="0" fontId="3" fillId="0" borderId="2" xfId="3" applyFont="1" applyBorder="1" applyAlignment="1">
      <alignment horizontal="right" vertical="center" wrapText="1" readingOrder="1"/>
    </xf>
    <xf numFmtId="0" fontId="3" fillId="7" borderId="2" xfId="3" applyFont="1" applyFill="1" applyBorder="1" applyAlignment="1">
      <alignment horizontal="right" vertical="center" wrapText="1" readingOrder="1"/>
    </xf>
    <xf numFmtId="0" fontId="8" fillId="0" borderId="2" xfId="2" applyFont="1" applyBorder="1" applyAlignment="1">
      <alignment horizontal="center" vertical="center"/>
    </xf>
    <xf numFmtId="0" fontId="3" fillId="6" borderId="2" xfId="3" applyFont="1" applyFill="1" applyBorder="1" applyAlignment="1">
      <alignment horizontal="right" vertical="center" wrapText="1" readingOrder="1"/>
    </xf>
    <xf numFmtId="0" fontId="3" fillId="8" borderId="2" xfId="3" applyFont="1" applyFill="1" applyBorder="1" applyAlignment="1">
      <alignment horizontal="right" vertical="center" wrapText="1" readingOrder="1"/>
    </xf>
    <xf numFmtId="0" fontId="3" fillId="9" borderId="2" xfId="3" applyFont="1" applyFill="1" applyBorder="1" applyAlignment="1">
      <alignment horizontal="right" vertical="center" wrapText="1" readingOrder="1"/>
    </xf>
    <xf numFmtId="0" fontId="3" fillId="0" borderId="2" xfId="2" applyFont="1" applyBorder="1"/>
    <xf numFmtId="0" fontId="8" fillId="0" borderId="2" xfId="3" applyFont="1" applyBorder="1" applyAlignment="1">
      <alignment horizontal="center" vertical="center" wrapText="1" readingOrder="1"/>
    </xf>
    <xf numFmtId="0" fontId="8" fillId="0" borderId="2" xfId="3" applyFont="1" applyBorder="1" applyAlignment="1">
      <alignment horizontal="center" vertical="center" wrapText="1"/>
    </xf>
    <xf numFmtId="0" fontId="3" fillId="10" borderId="2" xfId="3" applyFont="1" applyFill="1" applyBorder="1" applyAlignment="1">
      <alignment horizontal="right" vertical="center" wrapText="1" readingOrder="1"/>
    </xf>
    <xf numFmtId="0" fontId="3" fillId="0" borderId="2" xfId="2" applyFont="1" applyBorder="1" applyAlignment="1">
      <alignment horizontal="center" vertical="center"/>
    </xf>
    <xf numFmtId="0" fontId="3" fillId="6" borderId="2" xfId="2" applyFont="1" applyFill="1" applyBorder="1"/>
    <xf numFmtId="9" fontId="8" fillId="0" borderId="2" xfId="2" applyNumberFormat="1" applyFont="1" applyBorder="1" applyAlignment="1">
      <alignment horizontal="center" vertical="center"/>
    </xf>
    <xf numFmtId="0" fontId="3" fillId="0" borderId="2" xfId="2" applyFont="1" applyBorder="1" applyAlignment="1">
      <alignment horizontal="center"/>
    </xf>
    <xf numFmtId="0" fontId="8" fillId="0" borderId="2" xfId="2" applyFont="1" applyBorder="1" applyAlignment="1">
      <alignment horizontal="justify" vertical="center"/>
    </xf>
    <xf numFmtId="9" fontId="8" fillId="0" borderId="2" xfId="3" applyNumberFormat="1" applyFont="1" applyBorder="1" applyAlignment="1">
      <alignment horizontal="center" vertical="center" wrapText="1"/>
    </xf>
    <xf numFmtId="0" fontId="13" fillId="0" borderId="0" xfId="2" applyFont="1" applyAlignment="1">
      <alignment horizontal="center" vertical="center"/>
    </xf>
    <xf numFmtId="0" fontId="14" fillId="0" borderId="0" xfId="2" applyFont="1"/>
    <xf numFmtId="0" fontId="13" fillId="4" borderId="2" xfId="2" applyFont="1" applyFill="1" applyBorder="1" applyAlignment="1">
      <alignment horizontal="center" vertical="center" wrapText="1"/>
    </xf>
    <xf numFmtId="0" fontId="13" fillId="5" borderId="2" xfId="2" applyFont="1" applyFill="1" applyBorder="1" applyAlignment="1">
      <alignment horizontal="center" vertical="center" wrapText="1"/>
    </xf>
    <xf numFmtId="0" fontId="3" fillId="0" borderId="2" xfId="2" applyFont="1" applyBorder="1" applyAlignment="1">
      <alignment horizontal="center" vertical="center" wrapText="1"/>
    </xf>
    <xf numFmtId="0" fontId="3" fillId="3" borderId="2" xfId="2" applyFont="1" applyFill="1" applyBorder="1" applyAlignment="1">
      <alignment horizontal="justify" vertical="center" wrapText="1"/>
    </xf>
    <xf numFmtId="0" fontId="3" fillId="11" borderId="2" xfId="2" applyFont="1" applyFill="1" applyBorder="1" applyAlignment="1">
      <alignment horizontal="center" vertical="center" wrapText="1"/>
    </xf>
    <xf numFmtId="9" fontId="3" fillId="0" borderId="2" xfId="2" applyNumberFormat="1" applyFont="1" applyBorder="1" applyAlignment="1">
      <alignment horizontal="center" vertical="center" wrapText="1"/>
    </xf>
    <xf numFmtId="0" fontId="3" fillId="3" borderId="2" xfId="2" applyFont="1" applyFill="1" applyBorder="1" applyAlignment="1">
      <alignment horizontal="center" vertical="center" wrapText="1"/>
    </xf>
    <xf numFmtId="0" fontId="17" fillId="0" borderId="2" xfId="2" applyFont="1" applyBorder="1" applyAlignment="1">
      <alignment horizontal="center" vertical="center" wrapText="1"/>
    </xf>
    <xf numFmtId="0" fontId="13" fillId="12" borderId="2" xfId="2" applyFont="1" applyFill="1" applyBorder="1" applyAlignment="1">
      <alignment horizontal="center" vertical="center" wrapText="1"/>
    </xf>
    <xf numFmtId="0" fontId="13" fillId="0" borderId="2" xfId="2" applyFont="1" applyBorder="1" applyAlignment="1">
      <alignment horizontal="center" vertical="center" wrapText="1"/>
    </xf>
    <xf numFmtId="0" fontId="3" fillId="12" borderId="2" xfId="2" applyFont="1" applyFill="1" applyBorder="1" applyAlignment="1">
      <alignment horizontal="center" vertical="center" wrapText="1"/>
    </xf>
    <xf numFmtId="0" fontId="3" fillId="0" borderId="2" xfId="2" applyFont="1" applyBorder="1" applyAlignment="1">
      <alignment horizontal="justify" vertical="center" wrapText="1"/>
    </xf>
    <xf numFmtId="0" fontId="3" fillId="0" borderId="2" xfId="2" applyFont="1" applyBorder="1" applyAlignment="1">
      <alignment vertical="center" wrapText="1"/>
    </xf>
    <xf numFmtId="0" fontId="3" fillId="12" borderId="2" xfId="2" applyFont="1" applyFill="1" applyBorder="1"/>
    <xf numFmtId="0" fontId="3" fillId="3" borderId="2" xfId="2" applyFont="1" applyFill="1" applyBorder="1"/>
    <xf numFmtId="0" fontId="3" fillId="13" borderId="2" xfId="2" applyFont="1" applyFill="1" applyBorder="1" applyAlignment="1">
      <alignment vertical="center" wrapText="1"/>
    </xf>
    <xf numFmtId="0" fontId="3" fillId="0" borderId="2" xfId="2" applyFont="1" applyBorder="1" applyAlignment="1">
      <alignment horizontal="justify" vertical="center"/>
    </xf>
    <xf numFmtId="0" fontId="3" fillId="13" borderId="2" xfId="2" applyFont="1" applyFill="1" applyBorder="1" applyAlignment="1">
      <alignment horizontal="justify" vertical="center" wrapText="1"/>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justify" vertical="center" wrapText="1"/>
    </xf>
    <xf numFmtId="0" fontId="3" fillId="0" borderId="2" xfId="0" applyFont="1" applyBorder="1" applyAlignment="1">
      <alignment vertical="center" wrapText="1"/>
    </xf>
    <xf numFmtId="9" fontId="3" fillId="3" borderId="2" xfId="2" applyNumberFormat="1" applyFont="1" applyFill="1" applyBorder="1" applyAlignment="1">
      <alignment horizontal="center" vertical="center" wrapText="1"/>
    </xf>
    <xf numFmtId="0" fontId="3" fillId="12" borderId="2" xfId="0" applyFont="1" applyFill="1" applyBorder="1"/>
    <xf numFmtId="0" fontId="3" fillId="0" borderId="2" xfId="0" applyFont="1" applyBorder="1"/>
    <xf numFmtId="0" fontId="3" fillId="4" borderId="2" xfId="2" applyFont="1" applyFill="1" applyBorder="1" applyAlignment="1">
      <alignment horizontal="center" vertical="center" wrapText="1"/>
    </xf>
    <xf numFmtId="0" fontId="3" fillId="12" borderId="2" xfId="2" applyFont="1" applyFill="1" applyBorder="1" applyAlignment="1">
      <alignment vertical="center"/>
    </xf>
    <xf numFmtId="0" fontId="3" fillId="0" borderId="2" xfId="2" applyFont="1" applyBorder="1" applyAlignment="1">
      <alignment vertical="center"/>
    </xf>
    <xf numFmtId="0" fontId="3" fillId="12" borderId="2" xfId="2" applyFont="1" applyFill="1" applyBorder="1" applyAlignment="1">
      <alignment horizontal="center" vertical="center"/>
    </xf>
    <xf numFmtId="0" fontId="3" fillId="12" borderId="2" xfId="2" applyFont="1" applyFill="1" applyBorder="1" applyAlignment="1">
      <alignment wrapText="1"/>
    </xf>
    <xf numFmtId="0" fontId="3" fillId="0" borderId="7" xfId="2" applyFont="1" applyBorder="1"/>
    <xf numFmtId="0" fontId="3" fillId="0" borderId="2" xfId="2" applyFont="1" applyBorder="1" applyAlignment="1">
      <alignment horizontal="left" vertical="center" wrapText="1"/>
    </xf>
    <xf numFmtId="9" fontId="3" fillId="0" borderId="2" xfId="1" applyFont="1" applyFill="1" applyBorder="1" applyAlignment="1">
      <alignment horizontal="center" vertical="center" wrapText="1"/>
    </xf>
    <xf numFmtId="9" fontId="3" fillId="0" borderId="2" xfId="2" applyNumberFormat="1" applyFont="1" applyBorder="1" applyAlignment="1">
      <alignment horizontal="center" vertical="center"/>
    </xf>
    <xf numFmtId="0" fontId="3" fillId="0" borderId="2" xfId="2" applyFont="1" applyBorder="1" applyAlignment="1">
      <alignment horizontal="left" wrapText="1"/>
    </xf>
    <xf numFmtId="0" fontId="3" fillId="0" borderId="2" xfId="2" applyFont="1" applyBorder="1" applyAlignment="1">
      <alignment horizontal="left"/>
    </xf>
    <xf numFmtId="0" fontId="3" fillId="0" borderId="2" xfId="0" applyFont="1" applyBorder="1" applyAlignment="1">
      <alignment vertical="center"/>
    </xf>
    <xf numFmtId="0" fontId="3" fillId="0" borderId="2" xfId="0" applyFont="1" applyBorder="1" applyAlignment="1">
      <alignment horizontal="justify" vertical="center"/>
    </xf>
    <xf numFmtId="0" fontId="3" fillId="0" borderId="2" xfId="5" applyFont="1" applyBorder="1" applyAlignment="1">
      <alignment horizontal="justify" vertical="center" wrapText="1"/>
    </xf>
    <xf numFmtId="0" fontId="3" fillId="0" borderId="8" xfId="0" applyFont="1" applyBorder="1" applyAlignment="1">
      <alignment vertical="center"/>
    </xf>
    <xf numFmtId="0" fontId="3" fillId="0" borderId="9" xfId="0" applyFont="1" applyBorder="1" applyAlignment="1">
      <alignment vertical="center"/>
    </xf>
    <xf numFmtId="0" fontId="3" fillId="0" borderId="9" xfId="0" applyFont="1" applyBorder="1" applyAlignment="1">
      <alignment horizontal="center" vertical="center"/>
    </xf>
    <xf numFmtId="0" fontId="3" fillId="0" borderId="10" xfId="0" applyFont="1" applyBorder="1" applyAlignment="1">
      <alignment vertical="center"/>
    </xf>
    <xf numFmtId="0" fontId="3" fillId="0" borderId="8"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0" xfId="2" applyFont="1" applyBorder="1"/>
    <xf numFmtId="0" fontId="14" fillId="0" borderId="0" xfId="2" applyFont="1" applyAlignment="1">
      <alignment horizontal="center" vertical="center"/>
    </xf>
    <xf numFmtId="0" fontId="14" fillId="0" borderId="0" xfId="2" applyFont="1" applyAlignment="1">
      <alignment vertical="center"/>
    </xf>
    <xf numFmtId="0" fontId="14" fillId="0" borderId="0" xfId="2" applyFont="1" applyAlignment="1">
      <alignment horizontal="center" vertical="center" wrapText="1"/>
    </xf>
    <xf numFmtId="0" fontId="13" fillId="4" borderId="5" xfId="2" applyFont="1" applyFill="1" applyBorder="1" applyAlignment="1">
      <alignment horizontal="center" vertical="center" wrapText="1"/>
    </xf>
    <xf numFmtId="0" fontId="13" fillId="5" borderId="8" xfId="2" applyFont="1" applyFill="1" applyBorder="1" applyAlignment="1">
      <alignment horizontal="center" vertical="center" wrapText="1"/>
    </xf>
    <xf numFmtId="0" fontId="3" fillId="9" borderId="2" xfId="2" applyFont="1" applyFill="1" applyBorder="1" applyAlignment="1">
      <alignment horizontal="justify" vertical="center" wrapText="1"/>
    </xf>
    <xf numFmtId="0" fontId="3" fillId="3" borderId="9" xfId="2" applyFont="1" applyFill="1" applyBorder="1" applyAlignment="1">
      <alignment horizontal="center" vertical="center" wrapText="1"/>
    </xf>
    <xf numFmtId="0" fontId="3" fillId="13" borderId="8" xfId="2" applyFont="1" applyFill="1" applyBorder="1" applyAlignment="1">
      <alignment horizontal="justify" vertical="center" wrapText="1"/>
    </xf>
    <xf numFmtId="0" fontId="3" fillId="13" borderId="2" xfId="2" applyFont="1" applyFill="1" applyBorder="1" applyAlignment="1">
      <alignment horizontal="center" vertical="center" wrapText="1"/>
    </xf>
    <xf numFmtId="0" fontId="3" fillId="13" borderId="9" xfId="2" applyFont="1" applyFill="1" applyBorder="1" applyAlignment="1">
      <alignment horizontal="justify" vertical="center" wrapText="1"/>
    </xf>
    <xf numFmtId="0" fontId="3" fillId="11" borderId="2" xfId="2" applyFont="1" applyFill="1" applyBorder="1" applyAlignment="1">
      <alignment horizontal="justify" vertical="center" wrapText="1"/>
    </xf>
    <xf numFmtId="0" fontId="5" fillId="4" borderId="2" xfId="2" applyFont="1" applyFill="1" applyBorder="1" applyAlignment="1">
      <alignment horizontal="center" vertical="center" wrapText="1"/>
    </xf>
    <xf numFmtId="0" fontId="8" fillId="0" borderId="2" xfId="2" applyFont="1" applyBorder="1"/>
    <xf numFmtId="0" fontId="8" fillId="9" borderId="2" xfId="2" applyFont="1" applyFill="1" applyBorder="1"/>
    <xf numFmtId="0" fontId="8" fillId="0" borderId="5" xfId="2" applyFont="1" applyBorder="1" applyAlignment="1">
      <alignment vertical="center" wrapText="1"/>
    </xf>
    <xf numFmtId="0" fontId="8" fillId="0" borderId="8" xfId="2" applyFont="1" applyBorder="1" applyAlignment="1">
      <alignment horizontal="center" vertical="center" wrapText="1"/>
    </xf>
    <xf numFmtId="0" fontId="7" fillId="9" borderId="2" xfId="2" applyFont="1" applyFill="1" applyBorder="1"/>
    <xf numFmtId="0" fontId="8" fillId="0" borderId="2" xfId="2" applyFont="1" applyBorder="1" applyAlignment="1">
      <alignment horizontal="left" vertical="center" wrapText="1"/>
    </xf>
    <xf numFmtId="0" fontId="8" fillId="0" borderId="2" xfId="2" applyFont="1" applyBorder="1" applyAlignment="1">
      <alignment vertical="top" wrapText="1"/>
    </xf>
    <xf numFmtId="0" fontId="23" fillId="0" borderId="0" xfId="2" applyFont="1"/>
    <xf numFmtId="0" fontId="13" fillId="5" borderId="9" xfId="2" applyFont="1" applyFill="1" applyBorder="1" applyAlignment="1">
      <alignment horizontal="center" vertical="center" wrapText="1"/>
    </xf>
    <xf numFmtId="0" fontId="13" fillId="5" borderId="19" xfId="2" applyFont="1" applyFill="1" applyBorder="1" applyAlignment="1">
      <alignment horizontal="center" vertical="center" wrapText="1"/>
    </xf>
    <xf numFmtId="0" fontId="13" fillId="5" borderId="20" xfId="2" applyFont="1" applyFill="1" applyBorder="1" applyAlignment="1">
      <alignment horizontal="center" vertical="center" wrapText="1"/>
    </xf>
    <xf numFmtId="0" fontId="13" fillId="0" borderId="3" xfId="2" applyFont="1" applyBorder="1" applyAlignment="1">
      <alignment horizontal="center" vertical="center" wrapText="1"/>
    </xf>
    <xf numFmtId="0" fontId="17" fillId="0" borderId="13" xfId="2" applyFont="1" applyBorder="1" applyAlignment="1">
      <alignment horizontal="center" vertical="center" wrapText="1"/>
    </xf>
    <xf numFmtId="0" fontId="24" fillId="0" borderId="10" xfId="2" applyFont="1" applyBorder="1" applyAlignment="1">
      <alignment horizontal="justify" vertical="center" wrapText="1"/>
    </xf>
    <xf numFmtId="0" fontId="24" fillId="0" borderId="2" xfId="2" applyFont="1" applyBorder="1" applyAlignment="1">
      <alignment horizontal="justify" vertical="center" wrapText="1"/>
    </xf>
    <xf numFmtId="0" fontId="24" fillId="0" borderId="2" xfId="2" applyFont="1" applyBorder="1" applyAlignment="1">
      <alignment horizontal="center" vertical="center" wrapText="1"/>
    </xf>
    <xf numFmtId="0" fontId="24" fillId="0" borderId="2" xfId="2" applyFont="1" applyBorder="1" applyAlignment="1">
      <alignment horizontal="left" vertical="center" wrapText="1"/>
    </xf>
    <xf numFmtId="0" fontId="3" fillId="0" borderId="3" xfId="2" applyFont="1" applyBorder="1" applyAlignment="1">
      <alignment horizontal="center" vertical="center" wrapText="1"/>
    </xf>
    <xf numFmtId="0" fontId="3" fillId="11" borderId="19" xfId="2" applyFont="1" applyFill="1" applyBorder="1" applyAlignment="1">
      <alignment horizontal="center" vertical="center" wrapText="1"/>
    </xf>
    <xf numFmtId="0" fontId="24" fillId="0" borderId="19" xfId="2" applyFont="1" applyBorder="1" applyAlignment="1">
      <alignment horizontal="justify" vertical="center" wrapText="1"/>
    </xf>
    <xf numFmtId="0" fontId="3" fillId="0" borderId="19" xfId="2" applyFont="1" applyBorder="1" applyAlignment="1">
      <alignment horizontal="center" vertical="center" wrapText="1"/>
    </xf>
    <xf numFmtId="0" fontId="3" fillId="11" borderId="13" xfId="2" applyFont="1" applyFill="1" applyBorder="1" applyAlignment="1">
      <alignment horizontal="center" vertical="center" wrapText="1"/>
    </xf>
    <xf numFmtId="0" fontId="24" fillId="0" borderId="33" xfId="0" applyFont="1" applyBorder="1" applyAlignment="1">
      <alignment horizontal="justify" vertical="center" wrapText="1" readingOrder="1"/>
    </xf>
    <xf numFmtId="0" fontId="24" fillId="0" borderId="34" xfId="0" applyFont="1" applyBorder="1" applyAlignment="1">
      <alignment horizontal="justify" vertical="center" wrapText="1" readingOrder="1"/>
    </xf>
    <xf numFmtId="0" fontId="24" fillId="0" borderId="35" xfId="0" applyFont="1" applyBorder="1" applyAlignment="1">
      <alignment horizontal="justify" vertical="center" wrapText="1" readingOrder="1"/>
    </xf>
    <xf numFmtId="0" fontId="3" fillId="0" borderId="13" xfId="2" applyFont="1" applyBorder="1" applyAlignment="1">
      <alignment horizontal="center" vertical="center" wrapText="1"/>
    </xf>
    <xf numFmtId="0" fontId="24" fillId="11" borderId="10" xfId="2" applyFont="1" applyFill="1" applyBorder="1" applyAlignment="1">
      <alignment horizontal="center" vertical="center" wrapText="1"/>
    </xf>
    <xf numFmtId="0" fontId="24" fillId="0" borderId="39" xfId="0" applyFont="1" applyBorder="1" applyAlignment="1">
      <alignment horizontal="justify" vertical="center" wrapText="1" readingOrder="1"/>
    </xf>
    <xf numFmtId="0" fontId="24" fillId="11" borderId="2" xfId="2" applyFont="1" applyFill="1" applyBorder="1" applyAlignment="1">
      <alignment horizontal="center" vertical="center" wrapText="1"/>
    </xf>
    <xf numFmtId="0" fontId="24" fillId="0" borderId="41" xfId="0" applyFont="1" applyBorder="1" applyAlignment="1">
      <alignment horizontal="justify" vertical="center" wrapText="1" readingOrder="1"/>
    </xf>
    <xf numFmtId="0" fontId="24" fillId="11" borderId="19" xfId="2" applyFont="1" applyFill="1" applyBorder="1" applyAlignment="1">
      <alignment horizontal="center" vertical="center" wrapText="1"/>
    </xf>
    <xf numFmtId="0" fontId="24" fillId="0" borderId="43" xfId="0" applyFont="1" applyBorder="1" applyAlignment="1">
      <alignment horizontal="justify" vertical="center" wrapText="1" readingOrder="1"/>
    </xf>
    <xf numFmtId="0" fontId="24" fillId="0" borderId="45" xfId="0" applyFont="1" applyBorder="1" applyAlignment="1">
      <alignment horizontal="justify" vertical="center" wrapText="1" readingOrder="1"/>
    </xf>
    <xf numFmtId="0" fontId="3" fillId="0" borderId="37" xfId="2" applyFont="1" applyBorder="1" applyAlignment="1">
      <alignment horizontal="center" vertical="center" wrapText="1"/>
    </xf>
    <xf numFmtId="0" fontId="3" fillId="0" borderId="5" xfId="2" applyFont="1" applyBorder="1" applyAlignment="1">
      <alignment horizontal="center" vertical="center" wrapText="1"/>
    </xf>
    <xf numFmtId="0" fontId="24" fillId="0" borderId="46" xfId="0" applyFont="1" applyBorder="1" applyAlignment="1">
      <alignment horizontal="justify" vertical="center" wrapText="1" readingOrder="1"/>
    </xf>
    <xf numFmtId="0" fontId="3" fillId="0" borderId="38" xfId="2" applyFont="1" applyBorder="1" applyAlignment="1">
      <alignment horizontal="center" vertical="center" wrapText="1"/>
    </xf>
    <xf numFmtId="0" fontId="24" fillId="11" borderId="13" xfId="2" applyFont="1" applyFill="1" applyBorder="1" applyAlignment="1">
      <alignment horizontal="center" vertical="center" wrapText="1"/>
    </xf>
    <xf numFmtId="0" fontId="24" fillId="0" borderId="13" xfId="2" applyFont="1" applyBorder="1" applyAlignment="1">
      <alignment horizontal="justify" vertical="center" wrapText="1"/>
    </xf>
    <xf numFmtId="0" fontId="24" fillId="0" borderId="8" xfId="2" applyFont="1" applyBorder="1" applyAlignment="1">
      <alignment horizontal="justify" vertical="center" wrapText="1"/>
    </xf>
    <xf numFmtId="0" fontId="24" fillId="0" borderId="50" xfId="0" applyFont="1" applyBorder="1" applyAlignment="1">
      <alignment horizontal="justify" vertical="center" wrapText="1" readingOrder="1"/>
    </xf>
    <xf numFmtId="0" fontId="24" fillId="0" borderId="52" xfId="0" applyFont="1" applyBorder="1" applyAlignment="1">
      <alignment horizontal="justify" vertical="center" wrapText="1" readingOrder="1"/>
    </xf>
    <xf numFmtId="0" fontId="24" fillId="0" borderId="54" xfId="0" applyFont="1" applyBorder="1" applyAlignment="1">
      <alignment horizontal="justify" vertical="center" wrapText="1" readingOrder="1"/>
    </xf>
    <xf numFmtId="0" fontId="24" fillId="0" borderId="57" xfId="0" applyFont="1" applyBorder="1" applyAlignment="1">
      <alignment horizontal="justify" vertical="center" wrapText="1" readingOrder="1"/>
    </xf>
    <xf numFmtId="0" fontId="24" fillId="0" borderId="58" xfId="0" applyFont="1" applyBorder="1" applyAlignment="1">
      <alignment horizontal="justify" vertical="center" wrapText="1" readingOrder="1"/>
    </xf>
    <xf numFmtId="0" fontId="24" fillId="0" borderId="10" xfId="0" applyFont="1" applyBorder="1" applyAlignment="1">
      <alignment horizontal="justify" vertical="center" wrapText="1" readingOrder="1"/>
    </xf>
    <xf numFmtId="0" fontId="24" fillId="0" borderId="2" xfId="0" applyFont="1" applyBorder="1" applyAlignment="1">
      <alignment horizontal="justify" vertical="center" wrapText="1" readingOrder="1"/>
    </xf>
    <xf numFmtId="0" fontId="24" fillId="3" borderId="10" xfId="2" applyFont="1" applyFill="1" applyBorder="1" applyAlignment="1">
      <alignment horizontal="justify" vertical="center" wrapText="1"/>
    </xf>
    <xf numFmtId="0" fontId="3" fillId="12" borderId="10" xfId="2" applyFont="1" applyFill="1" applyBorder="1" applyAlignment="1">
      <alignment horizontal="center" vertical="center" wrapText="1"/>
    </xf>
    <xf numFmtId="0" fontId="24" fillId="3" borderId="2" xfId="2" applyFont="1" applyFill="1" applyBorder="1" applyAlignment="1">
      <alignment horizontal="justify" vertical="center" wrapText="1"/>
    </xf>
    <xf numFmtId="0" fontId="3" fillId="0" borderId="23" xfId="2" applyFont="1" applyBorder="1" applyAlignment="1">
      <alignment horizontal="center" vertical="center" wrapText="1"/>
    </xf>
    <xf numFmtId="0" fontId="24" fillId="3" borderId="19" xfId="2" applyFont="1" applyFill="1" applyBorder="1" applyAlignment="1">
      <alignment horizontal="justify" vertical="center" wrapText="1"/>
    </xf>
    <xf numFmtId="0" fontId="3" fillId="12" borderId="19" xfId="2" applyFont="1" applyFill="1" applyBorder="1" applyAlignment="1">
      <alignment horizontal="center" vertical="center" wrapText="1"/>
    </xf>
    <xf numFmtId="0" fontId="13" fillId="4" borderId="27" xfId="2" applyFont="1" applyFill="1" applyBorder="1" applyAlignment="1">
      <alignment horizontal="center" vertical="center" wrapText="1"/>
    </xf>
    <xf numFmtId="0" fontId="13" fillId="4" borderId="25" xfId="2"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justify" vertical="center" wrapText="1" readingOrder="1"/>
    </xf>
    <xf numFmtId="0" fontId="8" fillId="11"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0" borderId="2" xfId="0" applyFont="1" applyBorder="1" applyAlignment="1">
      <alignment horizontal="justify" vertical="center" wrapText="1"/>
    </xf>
    <xf numFmtId="0" fontId="8" fillId="11" borderId="2" xfId="2" applyFont="1" applyFill="1" applyBorder="1" applyAlignment="1">
      <alignment horizontal="justify" vertical="center" wrapText="1"/>
    </xf>
    <xf numFmtId="0" fontId="8" fillId="9" borderId="2" xfId="2" applyFont="1" applyFill="1" applyBorder="1" applyAlignment="1">
      <alignment horizontal="justify" vertical="center" wrapText="1"/>
    </xf>
    <xf numFmtId="0" fontId="8" fillId="11" borderId="2" xfId="2" applyFont="1" applyFill="1" applyBorder="1" applyAlignment="1">
      <alignment horizontal="justify" vertical="top" wrapText="1"/>
    </xf>
    <xf numFmtId="0" fontId="8" fillId="0" borderId="2" xfId="0" applyFont="1" applyBorder="1" applyAlignment="1">
      <alignment horizontal="center" vertical="center" wrapText="1"/>
    </xf>
    <xf numFmtId="0" fontId="8" fillId="0" borderId="2" xfId="2" applyFont="1" applyBorder="1" applyAlignment="1">
      <alignment horizontal="justify" vertical="top" wrapText="1"/>
    </xf>
    <xf numFmtId="9" fontId="8" fillId="11" borderId="2" xfId="2" applyNumberFormat="1" applyFont="1" applyFill="1" applyBorder="1" applyAlignment="1">
      <alignment horizontal="center" vertical="center" wrapText="1"/>
    </xf>
    <xf numFmtId="9" fontId="8" fillId="3" borderId="2" xfId="2" applyNumberFormat="1" applyFont="1" applyFill="1" applyBorder="1" applyAlignment="1">
      <alignment horizontal="center" vertical="center" wrapText="1"/>
    </xf>
    <xf numFmtId="0" fontId="8" fillId="3" borderId="2" xfId="2" applyFont="1" applyFill="1" applyBorder="1" applyAlignment="1">
      <alignment horizontal="justify" vertical="center" wrapText="1"/>
    </xf>
    <xf numFmtId="0" fontId="8" fillId="0" borderId="8" xfId="0" applyFont="1" applyBorder="1" applyAlignment="1">
      <alignment horizontal="justify" vertical="center" wrapText="1" readingOrder="1"/>
    </xf>
    <xf numFmtId="9" fontId="8" fillId="0" borderId="8" xfId="2" applyNumberFormat="1" applyFont="1" applyBorder="1" applyAlignment="1">
      <alignment horizontal="center" vertical="center" wrapText="1"/>
    </xf>
    <xf numFmtId="9" fontId="8" fillId="11" borderId="8" xfId="2" applyNumberFormat="1" applyFont="1" applyFill="1" applyBorder="1" applyAlignment="1">
      <alignment horizontal="center" vertical="center" wrapText="1"/>
    </xf>
    <xf numFmtId="0" fontId="8" fillId="3" borderId="8" xfId="2" applyFont="1" applyFill="1" applyBorder="1" applyAlignment="1">
      <alignment horizontal="center" vertical="center" wrapText="1"/>
    </xf>
    <xf numFmtId="0" fontId="8" fillId="0" borderId="8" xfId="2" applyFont="1" applyBorder="1" applyAlignment="1">
      <alignment horizontal="center" vertical="top" wrapText="1"/>
    </xf>
    <xf numFmtId="0" fontId="8" fillId="0" borderId="2" xfId="0" applyFont="1" applyBorder="1" applyAlignment="1">
      <alignment vertical="center" wrapText="1"/>
    </xf>
    <xf numFmtId="0" fontId="8" fillId="9" borderId="2" xfId="2" applyFont="1" applyFill="1" applyBorder="1" applyAlignment="1">
      <alignment vertical="center" wrapText="1"/>
    </xf>
    <xf numFmtId="0" fontId="8" fillId="0" borderId="2" xfId="0" applyFont="1" applyBorder="1" applyAlignment="1">
      <alignment vertical="center" wrapText="1" readingOrder="1"/>
    </xf>
    <xf numFmtId="0" fontId="24" fillId="0" borderId="0" xfId="2" applyFont="1"/>
    <xf numFmtId="0" fontId="3" fillId="0" borderId="0" xfId="2" applyFont="1" applyAlignment="1">
      <alignment horizontal="center"/>
    </xf>
    <xf numFmtId="0" fontId="8" fillId="12" borderId="2" xfId="2" applyFont="1" applyFill="1" applyBorder="1" applyAlignment="1">
      <alignment horizontal="center" vertical="center" wrapText="1"/>
    </xf>
    <xf numFmtId="0" fontId="3" fillId="5" borderId="2" xfId="2" applyFont="1" applyFill="1" applyBorder="1" applyAlignment="1">
      <alignment horizontal="center" vertical="center" wrapText="1"/>
    </xf>
    <xf numFmtId="4" fontId="8" fillId="0" borderId="2" xfId="2" applyNumberFormat="1" applyFont="1" applyBorder="1" applyAlignment="1">
      <alignment horizontal="left" vertical="center" wrapText="1"/>
    </xf>
    <xf numFmtId="0" fontId="5" fillId="0" borderId="2" xfId="2" applyFont="1" applyBorder="1" applyAlignment="1">
      <alignment horizontal="center" vertical="center" wrapText="1"/>
    </xf>
    <xf numFmtId="0" fontId="24" fillId="3" borderId="2" xfId="2" applyFont="1" applyFill="1" applyBorder="1" applyAlignment="1">
      <alignment vertical="center" wrapText="1"/>
    </xf>
    <xf numFmtId="3" fontId="24" fillId="0" borderId="2" xfId="2" applyNumberFormat="1" applyFont="1" applyBorder="1" applyAlignment="1">
      <alignment horizontal="center" vertical="center" wrapText="1"/>
    </xf>
    <xf numFmtId="9" fontId="24" fillId="0" borderId="2" xfId="1" applyFont="1" applyBorder="1" applyAlignment="1">
      <alignment horizontal="center" vertical="center" wrapText="1"/>
    </xf>
    <xf numFmtId="0" fontId="24" fillId="3" borderId="2" xfId="2" applyFont="1" applyFill="1" applyBorder="1" applyAlignment="1">
      <alignment horizontal="center" vertical="center" wrapText="1"/>
    </xf>
    <xf numFmtId="0" fontId="5" fillId="15" borderId="2" xfId="2" applyFont="1" applyFill="1" applyBorder="1" applyAlignment="1">
      <alignment horizontal="center" vertical="center" wrapText="1"/>
    </xf>
    <xf numFmtId="9" fontId="24" fillId="11" borderId="2" xfId="1" applyFont="1" applyFill="1" applyBorder="1" applyAlignment="1">
      <alignment horizontal="center" vertical="center" wrapText="1"/>
    </xf>
    <xf numFmtId="0" fontId="24" fillId="15" borderId="2" xfId="2" applyFont="1" applyFill="1" applyBorder="1" applyAlignment="1">
      <alignment horizontal="center" vertical="center" wrapText="1"/>
    </xf>
    <xf numFmtId="0" fontId="24" fillId="0" borderId="2" xfId="2" applyFont="1" applyBorder="1" applyAlignment="1">
      <alignment horizontal="center" vertical="top" wrapText="1"/>
    </xf>
    <xf numFmtId="0" fontId="24" fillId="15" borderId="2" xfId="2" applyFont="1" applyFill="1" applyBorder="1" applyAlignment="1">
      <alignment vertical="center" wrapText="1"/>
    </xf>
    <xf numFmtId="0" fontId="3" fillId="16" borderId="2"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top" wrapText="1"/>
    </xf>
    <xf numFmtId="0" fontId="8" fillId="0" borderId="2" xfId="0" applyFont="1" applyBorder="1"/>
    <xf numFmtId="0" fontId="8" fillId="0" borderId="0" xfId="0" applyFont="1"/>
    <xf numFmtId="0" fontId="3" fillId="9" borderId="2" xfId="0" applyFont="1" applyFill="1" applyBorder="1" applyAlignment="1">
      <alignment horizontal="left" vertical="top" wrapText="1"/>
    </xf>
    <xf numFmtId="0" fontId="8" fillId="9" borderId="2" xfId="0" applyFont="1" applyFill="1" applyBorder="1"/>
    <xf numFmtId="0" fontId="13" fillId="3" borderId="2" xfId="2" applyFont="1" applyFill="1" applyBorder="1" applyAlignment="1">
      <alignment vertical="center" wrapText="1"/>
    </xf>
    <xf numFmtId="0" fontId="13" fillId="9" borderId="2" xfId="2" applyFont="1" applyFill="1" applyBorder="1" applyAlignment="1">
      <alignment vertical="center" wrapText="1"/>
    </xf>
    <xf numFmtId="0" fontId="3" fillId="3" borderId="2" xfId="2" applyFont="1" applyFill="1" applyBorder="1" applyAlignment="1">
      <alignment vertical="center" wrapText="1"/>
    </xf>
    <xf numFmtId="0" fontId="3" fillId="9" borderId="2" xfId="2" applyFont="1" applyFill="1" applyBorder="1" applyAlignment="1">
      <alignment vertical="center" wrapText="1"/>
    </xf>
    <xf numFmtId="0" fontId="3" fillId="17" borderId="2" xfId="0" applyFont="1" applyFill="1" applyBorder="1" applyAlignment="1">
      <alignment horizontal="left" vertical="center" wrapText="1"/>
    </xf>
    <xf numFmtId="0" fontId="3" fillId="18" borderId="2" xfId="0" applyFont="1" applyFill="1" applyBorder="1" applyAlignment="1">
      <alignment horizontal="left" vertical="center" wrapText="1"/>
    </xf>
    <xf numFmtId="0" fontId="3" fillId="9" borderId="2" xfId="0" applyFont="1" applyFill="1" applyBorder="1" applyAlignment="1">
      <alignment horizontal="left" vertical="center" wrapText="1"/>
    </xf>
    <xf numFmtId="0" fontId="30" fillId="9" borderId="2" xfId="0" applyFont="1" applyFill="1" applyBorder="1" applyAlignment="1">
      <alignment horizontal="left" vertical="center" wrapText="1"/>
    </xf>
    <xf numFmtId="0" fontId="8" fillId="3" borderId="2" xfId="0" applyFont="1" applyFill="1" applyBorder="1"/>
    <xf numFmtId="0" fontId="3" fillId="18" borderId="2" xfId="0" applyFont="1" applyFill="1" applyBorder="1" applyAlignment="1">
      <alignment vertical="center" wrapText="1"/>
    </xf>
    <xf numFmtId="0" fontId="14" fillId="0" borderId="2" xfId="2" applyFont="1" applyBorder="1" applyAlignment="1">
      <alignment horizontal="justify" vertical="center" wrapText="1"/>
    </xf>
    <xf numFmtId="0" fontId="14" fillId="0" borderId="2" xfId="2" applyFont="1" applyBorder="1" applyAlignment="1">
      <alignment vertical="center" wrapText="1"/>
    </xf>
    <xf numFmtId="1" fontId="3" fillId="0" borderId="2" xfId="2" applyNumberFormat="1" applyFont="1" applyBorder="1" applyAlignment="1">
      <alignment horizontal="center" vertical="center" wrapText="1"/>
    </xf>
    <xf numFmtId="0" fontId="3" fillId="0" borderId="2" xfId="0" applyFont="1" applyBorder="1" applyAlignment="1">
      <alignment horizontal="justify" vertical="center" wrapText="1" readingOrder="1"/>
    </xf>
    <xf numFmtId="0" fontId="31" fillId="0" borderId="2" xfId="0" applyFont="1" applyBorder="1" applyAlignment="1">
      <alignment horizontal="right" vertical="center" wrapText="1" readingOrder="1"/>
    </xf>
    <xf numFmtId="0" fontId="31" fillId="7" borderId="2" xfId="0" applyFont="1" applyFill="1" applyBorder="1" applyAlignment="1">
      <alignment horizontal="right" vertical="center" wrapText="1" readingOrder="1"/>
    </xf>
    <xf numFmtId="0" fontId="31" fillId="0" borderId="2" xfId="0" applyFont="1" applyBorder="1" applyAlignment="1">
      <alignment vertical="center" wrapText="1" readingOrder="1"/>
    </xf>
    <xf numFmtId="0" fontId="32" fillId="0" borderId="2" xfId="0" applyFont="1" applyBorder="1" applyAlignment="1">
      <alignment vertical="top" wrapText="1"/>
    </xf>
    <xf numFmtId="0" fontId="31" fillId="9" borderId="2" xfId="0" applyFont="1" applyFill="1" applyBorder="1" applyAlignment="1">
      <alignment horizontal="right" vertical="center" wrapText="1" readingOrder="1"/>
    </xf>
    <xf numFmtId="0" fontId="31" fillId="9" borderId="2" xfId="0" applyFont="1" applyFill="1" applyBorder="1" applyAlignment="1">
      <alignment vertical="center" wrapText="1" readingOrder="1"/>
    </xf>
    <xf numFmtId="0" fontId="32" fillId="0" borderId="2" xfId="0" applyFont="1" applyBorder="1" applyAlignment="1">
      <alignment horizontal="center" vertical="center" wrapText="1"/>
    </xf>
    <xf numFmtId="0" fontId="14" fillId="0" borderId="2" xfId="2" applyFont="1" applyBorder="1"/>
    <xf numFmtId="12" fontId="8" fillId="0" borderId="2" xfId="2" applyNumberFormat="1" applyFont="1" applyBorder="1" applyAlignment="1">
      <alignment horizontal="center" vertical="center" wrapText="1"/>
    </xf>
    <xf numFmtId="43" fontId="8" fillId="0" borderId="2" xfId="4" applyFont="1" applyFill="1" applyBorder="1" applyAlignment="1">
      <alignment horizontal="center" vertical="center" wrapText="1"/>
    </xf>
    <xf numFmtId="0" fontId="7" fillId="0" borderId="2" xfId="2" applyFont="1" applyBorder="1" applyAlignment="1">
      <alignment horizontal="center" vertical="center" wrapText="1"/>
    </xf>
    <xf numFmtId="9" fontId="10" fillId="0" borderId="2" xfId="2" applyNumberFormat="1" applyFont="1" applyBorder="1" applyAlignment="1">
      <alignment horizontal="center" vertical="center" wrapText="1"/>
    </xf>
    <xf numFmtId="0" fontId="3" fillId="19" borderId="2" xfId="2" applyFont="1" applyFill="1" applyBorder="1" applyAlignment="1">
      <alignment horizontal="justify" vertical="center" wrapText="1"/>
    </xf>
    <xf numFmtId="0" fontId="3" fillId="11" borderId="8" xfId="2" applyFont="1" applyFill="1" applyBorder="1" applyAlignment="1">
      <alignment vertical="top" wrapText="1"/>
    </xf>
    <xf numFmtId="0" fontId="3" fillId="11" borderId="10" xfId="2" applyFont="1" applyFill="1" applyBorder="1" applyAlignment="1">
      <alignment vertical="top" wrapText="1"/>
    </xf>
    <xf numFmtId="0" fontId="3" fillId="3" borderId="2" xfId="0" applyFont="1" applyFill="1" applyBorder="1" applyAlignment="1">
      <alignment horizontal="justify" vertical="center" wrapText="1" readingOrder="1"/>
    </xf>
    <xf numFmtId="0" fontId="37" fillId="19" borderId="2" xfId="2" applyFont="1" applyFill="1" applyBorder="1" applyAlignment="1">
      <alignment vertical="center" wrapText="1"/>
    </xf>
    <xf numFmtId="0" fontId="3" fillId="0" borderId="2" xfId="2" applyFont="1" applyBorder="1" applyAlignment="1">
      <alignment horizontal="justify" vertical="top" wrapText="1"/>
    </xf>
    <xf numFmtId="0" fontId="3" fillId="3" borderId="2" xfId="0" applyFont="1" applyFill="1" applyBorder="1" applyAlignment="1">
      <alignment horizontal="left" vertical="center" wrapText="1" readingOrder="1"/>
    </xf>
    <xf numFmtId="0" fontId="3" fillId="19" borderId="2" xfId="2" applyFont="1" applyFill="1" applyBorder="1" applyAlignment="1">
      <alignment vertical="center" wrapText="1"/>
    </xf>
    <xf numFmtId="9" fontId="3" fillId="3" borderId="2" xfId="2" applyNumberFormat="1" applyFont="1" applyFill="1" applyBorder="1" applyAlignment="1">
      <alignment vertical="center" wrapText="1"/>
    </xf>
    <xf numFmtId="0" fontId="3" fillId="19" borderId="2" xfId="2" applyFont="1" applyFill="1" applyBorder="1"/>
    <xf numFmtId="0" fontId="3" fillId="0" borderId="0" xfId="0" applyFont="1" applyAlignment="1">
      <alignment wrapText="1"/>
    </xf>
    <xf numFmtId="0" fontId="8" fillId="0" borderId="10" xfId="2" applyFont="1" applyBorder="1" applyAlignment="1">
      <alignment horizontal="center" vertical="center" wrapText="1"/>
    </xf>
    <xf numFmtId="9" fontId="8" fillId="3" borderId="9" xfId="2" applyNumberFormat="1" applyFont="1" applyFill="1" applyBorder="1" applyAlignment="1">
      <alignment horizontal="center" vertical="center" wrapText="1"/>
    </xf>
    <xf numFmtId="9" fontId="8" fillId="0" borderId="2" xfId="1" applyFont="1" applyBorder="1" applyAlignment="1">
      <alignment horizontal="center" vertical="center" wrapText="1"/>
    </xf>
    <xf numFmtId="0" fontId="3" fillId="0" borderId="0" xfId="2" applyFont="1" applyAlignment="1">
      <alignment horizontal="center" vertical="center" wrapText="1"/>
    </xf>
    <xf numFmtId="0" fontId="8" fillId="0" borderId="0" xfId="2" applyFont="1" applyAlignment="1">
      <alignment horizontal="center" vertical="center" wrapText="1"/>
    </xf>
    <xf numFmtId="0" fontId="8" fillId="0" borderId="8" xfId="2" applyFont="1" applyBorder="1" applyAlignment="1">
      <alignment horizontal="justify" vertical="center" wrapText="1"/>
    </xf>
    <xf numFmtId="0" fontId="8" fillId="20" borderId="0" xfId="2" applyFont="1" applyFill="1" applyAlignment="1">
      <alignment horizontal="center" vertical="center" wrapText="1"/>
    </xf>
    <xf numFmtId="0" fontId="8" fillId="0" borderId="10" xfId="2" applyFont="1" applyBorder="1" applyAlignment="1">
      <alignment horizontal="justify" vertical="center" wrapText="1"/>
    </xf>
    <xf numFmtId="0" fontId="8" fillId="4" borderId="10" xfId="2" applyFont="1" applyFill="1" applyBorder="1" applyAlignment="1">
      <alignment horizontal="center" vertical="center" wrapText="1"/>
    </xf>
    <xf numFmtId="0" fontId="8" fillId="4" borderId="9" xfId="2" applyFont="1" applyFill="1" applyBorder="1" applyAlignment="1">
      <alignment vertical="center" wrapText="1"/>
    </xf>
    <xf numFmtId="0" fontId="8" fillId="0" borderId="9" xfId="2" applyFont="1" applyBorder="1" applyAlignment="1">
      <alignment vertical="center" wrapText="1"/>
    </xf>
    <xf numFmtId="0" fontId="8" fillId="0" borderId="0" xfId="2" applyFont="1" applyAlignment="1">
      <alignment horizontal="justify" vertical="center" wrapText="1"/>
    </xf>
    <xf numFmtId="0" fontId="8" fillId="4" borderId="10" xfId="2" applyFont="1" applyFill="1" applyBorder="1" applyAlignment="1">
      <alignment vertical="center" wrapText="1"/>
    </xf>
    <xf numFmtId="0" fontId="8" fillId="0" borderId="10" xfId="2" applyFont="1" applyBorder="1" applyAlignment="1">
      <alignment vertical="center" wrapText="1"/>
    </xf>
    <xf numFmtId="0" fontId="8" fillId="4" borderId="2" xfId="2" applyFont="1" applyFill="1" applyBorder="1" applyAlignment="1">
      <alignment horizontal="center" vertical="center" wrapText="1"/>
    </xf>
    <xf numFmtId="9" fontId="8" fillId="0" borderId="2" xfId="7" applyNumberFormat="1" applyFont="1" applyBorder="1" applyAlignment="1">
      <alignment horizontal="center" vertical="center" wrapText="1"/>
    </xf>
    <xf numFmtId="0" fontId="8" fillId="0" borderId="2" xfId="7" applyFont="1" applyBorder="1" applyAlignment="1">
      <alignment horizontal="justify" vertical="center" wrapText="1"/>
    </xf>
    <xf numFmtId="0" fontId="8" fillId="0" borderId="2" xfId="7" applyFont="1" applyBorder="1" applyAlignment="1">
      <alignment horizontal="center" vertical="center" wrapText="1"/>
    </xf>
    <xf numFmtId="0" fontId="8" fillId="0" borderId="0" xfId="7" applyFont="1" applyAlignment="1">
      <alignment horizontal="center" vertical="center" wrapText="1"/>
    </xf>
    <xf numFmtId="9" fontId="8" fillId="3" borderId="2" xfId="7" applyNumberFormat="1" applyFont="1" applyFill="1" applyBorder="1" applyAlignment="1">
      <alignment horizontal="center" vertical="center" wrapText="1"/>
    </xf>
    <xf numFmtId="9" fontId="8" fillId="3" borderId="2" xfId="1" applyFont="1" applyFill="1" applyBorder="1" applyAlignment="1">
      <alignment horizontal="center" vertical="center" wrapText="1"/>
    </xf>
    <xf numFmtId="0" fontId="8" fillId="4" borderId="2" xfId="7" applyFont="1" applyFill="1" applyBorder="1" applyAlignment="1">
      <alignment horizontal="center" vertical="center" wrapText="1"/>
    </xf>
    <xf numFmtId="1" fontId="8" fillId="0" borderId="2" xfId="7" applyNumberFormat="1" applyFont="1" applyBorder="1" applyAlignment="1">
      <alignment horizontal="center" vertical="center" wrapText="1"/>
    </xf>
    <xf numFmtId="0" fontId="8" fillId="3" borderId="2" xfId="7" applyFont="1" applyFill="1" applyBorder="1" applyAlignment="1">
      <alignment horizontal="justify" vertical="center" wrapText="1"/>
    </xf>
    <xf numFmtId="9" fontId="8" fillId="0" borderId="2" xfId="0" applyNumberFormat="1" applyFont="1" applyBorder="1" applyAlignment="1">
      <alignment horizontal="center" vertical="center" wrapText="1"/>
    </xf>
    <xf numFmtId="0" fontId="36" fillId="0" borderId="0" xfId="2" applyFont="1" applyAlignment="1">
      <alignment horizontal="center" vertical="center" wrapText="1"/>
    </xf>
    <xf numFmtId="0" fontId="8" fillId="0" borderId="2" xfId="2" applyFont="1" applyBorder="1" applyAlignment="1">
      <alignment horizontal="center" vertical="center" wrapText="1"/>
    </xf>
    <xf numFmtId="0" fontId="8" fillId="0" borderId="2" xfId="2" applyFont="1" applyBorder="1" applyAlignment="1">
      <alignment horizontal="center" vertical="center"/>
    </xf>
    <xf numFmtId="0" fontId="3" fillId="0" borderId="2" xfId="3" applyFont="1" applyBorder="1" applyAlignment="1">
      <alignment horizontal="center" vertical="center" wrapText="1" readingOrder="1"/>
    </xf>
    <xf numFmtId="0" fontId="3" fillId="0" borderId="2" xfId="2" applyFont="1" applyBorder="1" applyAlignment="1">
      <alignment horizontal="center"/>
    </xf>
    <xf numFmtId="0" fontId="8" fillId="0" borderId="2" xfId="2" applyFont="1" applyBorder="1" applyAlignment="1">
      <alignment horizontal="justify" vertical="center" wrapText="1"/>
    </xf>
    <xf numFmtId="0" fontId="8" fillId="0" borderId="2" xfId="3" applyFont="1" applyBorder="1" applyAlignment="1">
      <alignment horizontal="center" vertical="center" wrapText="1"/>
    </xf>
    <xf numFmtId="0" fontId="10" fillId="0" borderId="2" xfId="2" applyFont="1" applyBorder="1" applyAlignment="1">
      <alignment horizontal="center" vertical="center" wrapText="1"/>
    </xf>
    <xf numFmtId="0" fontId="8" fillId="0" borderId="2" xfId="2" applyFont="1" applyBorder="1" applyAlignment="1">
      <alignment horizontal="justify" vertical="center"/>
    </xf>
    <xf numFmtId="9" fontId="8" fillId="0" borderId="2" xfId="2" applyNumberFormat="1" applyFont="1" applyBorder="1" applyAlignment="1">
      <alignment horizontal="center" vertical="center"/>
    </xf>
    <xf numFmtId="0" fontId="3" fillId="0" borderId="2" xfId="3" applyFont="1" applyBorder="1" applyAlignment="1">
      <alignment horizontal="justify" vertical="center" wrapText="1" readingOrder="1"/>
    </xf>
    <xf numFmtId="9" fontId="8" fillId="0" borderId="2" xfId="2" applyNumberFormat="1" applyFont="1" applyBorder="1" applyAlignment="1">
      <alignment horizontal="center" vertical="center" wrapText="1"/>
    </xf>
    <xf numFmtId="0" fontId="8" fillId="0" borderId="2" xfId="3" applyFont="1" applyBorder="1" applyAlignment="1">
      <alignment horizontal="center" vertical="center" wrapText="1" readingOrder="1"/>
    </xf>
    <xf numFmtId="9" fontId="8" fillId="0" borderId="2" xfId="1" applyFont="1" applyFill="1" applyBorder="1" applyAlignment="1">
      <alignment horizontal="center" vertical="center" wrapText="1"/>
    </xf>
    <xf numFmtId="0" fontId="5" fillId="5" borderId="2" xfId="2" applyFont="1" applyFill="1" applyBorder="1" applyAlignment="1">
      <alignment horizontal="center" vertical="center" wrapText="1"/>
    </xf>
    <xf numFmtId="0" fontId="20" fillId="0" borderId="2" xfId="2" applyFont="1" applyBorder="1" applyAlignment="1">
      <alignment horizontal="justify" vertical="center" wrapText="1"/>
    </xf>
    <xf numFmtId="0" fontId="4" fillId="0" borderId="0" xfId="2" applyFont="1" applyAlignment="1">
      <alignment horizontal="center" vertical="center"/>
    </xf>
    <xf numFmtId="0" fontId="6" fillId="0" borderId="1" xfId="2" applyFont="1" applyBorder="1" applyAlignment="1">
      <alignment horizontal="center" vertical="center"/>
    </xf>
    <xf numFmtId="0" fontId="15" fillId="2" borderId="2" xfId="2" applyFont="1" applyFill="1" applyBorder="1" applyAlignment="1">
      <alignment horizontal="left" vertical="center" wrapText="1"/>
    </xf>
    <xf numFmtId="0" fontId="5" fillId="3" borderId="2" xfId="2" applyFont="1" applyFill="1" applyBorder="1" applyAlignment="1">
      <alignment horizontal="left" vertical="center" wrapText="1"/>
    </xf>
    <xf numFmtId="0" fontId="7" fillId="4" borderId="3" xfId="2" applyFont="1" applyFill="1" applyBorder="1" applyAlignment="1">
      <alignment horizontal="center" vertical="center" wrapText="1"/>
    </xf>
    <xf numFmtId="0" fontId="7" fillId="4" borderId="4" xfId="2" applyFont="1" applyFill="1" applyBorder="1" applyAlignment="1">
      <alignment horizontal="center" vertical="center" wrapText="1"/>
    </xf>
    <xf numFmtId="0" fontId="7" fillId="4" borderId="5" xfId="2" applyFont="1" applyFill="1" applyBorder="1" applyAlignment="1">
      <alignment horizontal="center" vertical="center" wrapText="1"/>
    </xf>
    <xf numFmtId="0" fontId="8" fillId="0" borderId="2" xfId="2" applyFont="1" applyBorder="1" applyAlignment="1">
      <alignment horizontal="center"/>
    </xf>
    <xf numFmtId="164" fontId="8" fillId="0" borderId="2" xfId="2" applyNumberFormat="1" applyFont="1" applyBorder="1" applyAlignment="1">
      <alignment horizontal="justify" vertical="center" wrapText="1"/>
    </xf>
    <xf numFmtId="0" fontId="8" fillId="0" borderId="2" xfId="2" applyFont="1" applyBorder="1" applyAlignment="1">
      <alignment horizontal="center" vertical="top" wrapText="1"/>
    </xf>
    <xf numFmtId="9" fontId="8" fillId="0" borderId="2" xfId="1" applyFont="1" applyFill="1" applyBorder="1" applyAlignment="1">
      <alignment horizontal="center" vertical="center"/>
    </xf>
    <xf numFmtId="0" fontId="7" fillId="0" borderId="2" xfId="2" applyFont="1" applyBorder="1" applyAlignment="1">
      <alignment horizontal="justify" vertical="center" wrapText="1"/>
    </xf>
    <xf numFmtId="9" fontId="8" fillId="0" borderId="2" xfId="6" applyNumberFormat="1" applyFont="1" applyFill="1" applyBorder="1" applyAlignment="1">
      <alignment horizontal="center" vertical="center"/>
    </xf>
    <xf numFmtId="0" fontId="8" fillId="0" borderId="2" xfId="6" applyNumberFormat="1" applyFont="1" applyFill="1" applyBorder="1" applyAlignment="1">
      <alignment horizontal="center" vertical="center"/>
    </xf>
    <xf numFmtId="0" fontId="8" fillId="0" borderId="2" xfId="6" applyNumberFormat="1" applyFont="1" applyBorder="1" applyAlignment="1">
      <alignment horizontal="center" vertical="center"/>
    </xf>
    <xf numFmtId="0" fontId="6" fillId="0" borderId="0" xfId="2" applyFont="1" applyAlignment="1">
      <alignment horizontal="center" vertical="center"/>
    </xf>
    <xf numFmtId="0" fontId="21" fillId="0" borderId="6" xfId="2" applyFont="1" applyBorder="1" applyAlignment="1">
      <alignment horizontal="center"/>
    </xf>
    <xf numFmtId="0" fontId="21" fillId="0" borderId="0" xfId="2" applyFont="1" applyAlignment="1">
      <alignment horizontal="center"/>
    </xf>
    <xf numFmtId="0" fontId="15" fillId="2" borderId="6" xfId="2" applyFont="1" applyFill="1" applyBorder="1" applyAlignment="1">
      <alignment horizontal="left" vertical="center" wrapText="1"/>
    </xf>
    <xf numFmtId="0" fontId="15" fillId="2" borderId="0" xfId="2" applyFont="1" applyFill="1" applyAlignment="1">
      <alignment horizontal="left" vertical="center" wrapText="1"/>
    </xf>
    <xf numFmtId="0" fontId="5" fillId="3" borderId="3" xfId="2" applyFont="1" applyFill="1" applyBorder="1" applyAlignment="1">
      <alignment horizontal="left" vertical="center" wrapText="1"/>
    </xf>
    <xf numFmtId="0" fontId="7" fillId="4" borderId="2" xfId="2" applyFont="1" applyFill="1" applyBorder="1" applyAlignment="1">
      <alignment horizontal="center" vertical="center" wrapText="1"/>
    </xf>
    <xf numFmtId="0" fontId="5" fillId="5" borderId="2" xfId="2" applyFont="1" applyFill="1" applyBorder="1" applyAlignment="1">
      <alignment horizontal="center" vertical="center"/>
    </xf>
    <xf numFmtId="0" fontId="13" fillId="5" borderId="2" xfId="2" applyFont="1" applyFill="1" applyBorder="1" applyAlignment="1">
      <alignment horizontal="center" vertical="center" wrapText="1"/>
    </xf>
    <xf numFmtId="0" fontId="13" fillId="5" borderId="8" xfId="2" applyFont="1" applyFill="1" applyBorder="1" applyAlignment="1">
      <alignment horizontal="center" vertical="center" wrapText="1"/>
    </xf>
    <xf numFmtId="0" fontId="7" fillId="5" borderId="2" xfId="2" applyFont="1" applyFill="1" applyBorder="1" applyAlignment="1">
      <alignment horizontal="center" vertical="center"/>
    </xf>
    <xf numFmtId="0" fontId="3" fillId="0" borderId="2" xfId="2" applyFont="1" applyBorder="1" applyAlignment="1">
      <alignment horizontal="center" wrapText="1"/>
    </xf>
    <xf numFmtId="0" fontId="3" fillId="0" borderId="2" xfId="2" applyFont="1" applyBorder="1" applyAlignment="1">
      <alignment horizontal="justify" vertical="center" wrapText="1"/>
    </xf>
    <xf numFmtId="0" fontId="3" fillId="0" borderId="2" xfId="2" applyFont="1" applyBorder="1" applyAlignment="1">
      <alignment horizontal="justify" vertical="center"/>
    </xf>
    <xf numFmtId="0" fontId="3" fillId="0" borderId="2" xfId="2" applyFont="1" applyBorder="1" applyAlignment="1">
      <alignment horizontal="center" vertical="center"/>
    </xf>
    <xf numFmtId="0" fontId="3" fillId="0" borderId="2" xfId="2"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1" fontId="3" fillId="0" borderId="2" xfId="2" applyNumberFormat="1" applyFont="1" applyBorder="1" applyAlignment="1">
      <alignment horizontal="center" vertical="center"/>
    </xf>
    <xf numFmtId="9" fontId="3" fillId="0" borderId="2" xfId="1" applyFont="1" applyFill="1" applyBorder="1" applyAlignment="1">
      <alignment horizontal="center" vertical="center"/>
    </xf>
    <xf numFmtId="9" fontId="3" fillId="0" borderId="2" xfId="2" applyNumberFormat="1" applyFont="1" applyBorder="1" applyAlignment="1">
      <alignment horizontal="center" vertical="center"/>
    </xf>
    <xf numFmtId="3" fontId="3" fillId="0" borderId="2" xfId="2" applyNumberFormat="1" applyFont="1" applyBorder="1" applyAlignment="1">
      <alignment horizontal="center" vertical="center"/>
    </xf>
    <xf numFmtId="37" fontId="3" fillId="0" borderId="2" xfId="4" applyNumberFormat="1" applyFont="1" applyFill="1" applyBorder="1" applyAlignment="1">
      <alignment horizontal="center" vertical="center"/>
    </xf>
    <xf numFmtId="0" fontId="13" fillId="12" borderId="2" xfId="2" applyFont="1" applyFill="1" applyBorder="1" applyAlignment="1">
      <alignment horizontal="center" vertical="center" wrapText="1"/>
    </xf>
    <xf numFmtId="0" fontId="13" fillId="0" borderId="2" xfId="2" applyFont="1" applyBorder="1" applyAlignment="1">
      <alignment horizontal="center" vertical="center" wrapText="1"/>
    </xf>
    <xf numFmtId="9" fontId="3" fillId="0" borderId="2" xfId="2" applyNumberFormat="1" applyFont="1" applyBorder="1" applyAlignment="1">
      <alignment horizontal="center" vertical="center" wrapText="1"/>
    </xf>
    <xf numFmtId="0" fontId="18" fillId="0" borderId="2" xfId="0" applyFont="1" applyBorder="1" applyAlignment="1">
      <alignment horizontal="justify"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justify" vertical="center" wrapText="1"/>
    </xf>
    <xf numFmtId="0" fontId="3" fillId="0" borderId="2" xfId="0" applyFont="1" applyBorder="1" applyAlignment="1">
      <alignment horizontal="justify" vertical="center"/>
    </xf>
    <xf numFmtId="3" fontId="3" fillId="0" borderId="2" xfId="0" applyNumberFormat="1" applyFont="1" applyBorder="1" applyAlignment="1">
      <alignment horizontal="center" vertical="center" wrapText="1"/>
    </xf>
    <xf numFmtId="3" fontId="3" fillId="0" borderId="2" xfId="0" applyNumberFormat="1" applyFont="1" applyBorder="1" applyAlignment="1">
      <alignment horizontal="center" vertical="center"/>
    </xf>
    <xf numFmtId="9" fontId="3" fillId="0" borderId="2" xfId="0" applyNumberFormat="1" applyFont="1" applyBorder="1" applyAlignment="1">
      <alignment horizontal="center" vertical="center" wrapText="1"/>
    </xf>
    <xf numFmtId="0" fontId="3" fillId="12" borderId="2" xfId="0" applyFont="1" applyFill="1" applyBorder="1" applyAlignment="1">
      <alignment horizontal="center"/>
    </xf>
    <xf numFmtId="0" fontId="3" fillId="0" borderId="2" xfId="0" applyFont="1" applyBorder="1" applyAlignment="1">
      <alignment horizontal="center"/>
    </xf>
    <xf numFmtId="9" fontId="3" fillId="0" borderId="2" xfId="0" applyNumberFormat="1" applyFont="1" applyBorder="1" applyAlignment="1">
      <alignment horizontal="center" vertical="center"/>
    </xf>
    <xf numFmtId="0" fontId="18" fillId="0" borderId="2" xfId="2" applyFont="1" applyBorder="1" applyAlignment="1">
      <alignment horizontal="justify" vertical="center" wrapText="1"/>
    </xf>
    <xf numFmtId="0" fontId="3" fillId="0" borderId="2" xfId="2" applyFont="1" applyBorder="1" applyAlignment="1">
      <alignment horizontal="left" vertical="center" wrapText="1"/>
    </xf>
    <xf numFmtId="9" fontId="3" fillId="0" borderId="2" xfId="1" applyFont="1" applyFill="1" applyBorder="1" applyAlignment="1">
      <alignment horizontal="center" vertical="center" wrapText="1"/>
    </xf>
    <xf numFmtId="3" fontId="3" fillId="0" borderId="2" xfId="2" applyNumberFormat="1" applyFont="1" applyBorder="1" applyAlignment="1">
      <alignment horizontal="center" vertical="center" wrapText="1"/>
    </xf>
    <xf numFmtId="0" fontId="13" fillId="5" borderId="2" xfId="2" applyFont="1" applyFill="1" applyBorder="1" applyAlignment="1">
      <alignment horizontal="center" vertical="center"/>
    </xf>
    <xf numFmtId="0" fontId="16" fillId="5" borderId="2" xfId="2" applyFont="1" applyFill="1" applyBorder="1" applyAlignment="1">
      <alignment horizontal="center" vertical="center" wrapText="1"/>
    </xf>
    <xf numFmtId="0" fontId="13" fillId="0" borderId="0" xfId="2" applyFont="1" applyAlignment="1">
      <alignment horizontal="center" vertical="center"/>
    </xf>
    <xf numFmtId="0" fontId="13" fillId="0" borderId="4" xfId="2" applyFont="1" applyBorder="1" applyAlignment="1">
      <alignment horizontal="left"/>
    </xf>
    <xf numFmtId="0" fontId="3" fillId="3" borderId="3" xfId="2" applyFont="1" applyFill="1" applyBorder="1" applyAlignment="1">
      <alignment horizontal="center" vertical="top" wrapText="1"/>
    </xf>
    <xf numFmtId="0" fontId="3" fillId="3" borderId="4" xfId="2" applyFont="1" applyFill="1" applyBorder="1" applyAlignment="1">
      <alignment horizontal="center" vertical="top" wrapText="1"/>
    </xf>
    <xf numFmtId="0" fontId="3" fillId="3" borderId="5" xfId="2" applyFont="1" applyFill="1" applyBorder="1" applyAlignment="1">
      <alignment horizontal="center" vertical="top" wrapText="1"/>
    </xf>
    <xf numFmtId="0" fontId="15" fillId="2" borderId="3" xfId="2" applyFont="1" applyFill="1" applyBorder="1" applyAlignment="1">
      <alignment horizontal="left" vertical="center" wrapText="1"/>
    </xf>
    <xf numFmtId="0" fontId="15" fillId="2" borderId="4" xfId="2" applyFont="1" applyFill="1" applyBorder="1" applyAlignment="1">
      <alignment horizontal="left" vertical="center" wrapText="1"/>
    </xf>
    <xf numFmtId="0" fontId="13" fillId="4" borderId="2" xfId="2"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8" xfId="2" applyFont="1" applyBorder="1" applyAlignment="1">
      <alignment horizontal="center"/>
    </xf>
    <xf numFmtId="0" fontId="8" fillId="0" borderId="9" xfId="2" applyFont="1" applyBorder="1" applyAlignment="1">
      <alignment horizontal="center"/>
    </xf>
    <xf numFmtId="0" fontId="8" fillId="0" borderId="10" xfId="2" applyFont="1" applyBorder="1" applyAlignment="1">
      <alignment horizontal="center"/>
    </xf>
    <xf numFmtId="0" fontId="8" fillId="0" borderId="2" xfId="0" applyFont="1" applyBorder="1" applyAlignment="1">
      <alignment horizontal="justify" vertical="center" wrapText="1" readingOrder="1"/>
    </xf>
    <xf numFmtId="0" fontId="8" fillId="0" borderId="8" xfId="2" applyFont="1" applyBorder="1" applyAlignment="1">
      <alignment horizontal="center" vertical="center" wrapText="1"/>
    </xf>
    <xf numFmtId="0" fontId="8" fillId="0" borderId="9" xfId="2" applyFont="1" applyBorder="1" applyAlignment="1">
      <alignment horizontal="center" vertical="center" wrapText="1"/>
    </xf>
    <xf numFmtId="0" fontId="8" fillId="0" borderId="10" xfId="2" applyFont="1" applyBorder="1" applyAlignment="1">
      <alignment horizontal="center" vertical="center" wrapText="1"/>
    </xf>
    <xf numFmtId="0" fontId="8" fillId="0" borderId="8" xfId="2" applyFont="1" applyBorder="1" applyAlignment="1">
      <alignment horizontal="center" vertical="top" wrapText="1"/>
    </xf>
    <xf numFmtId="0" fontId="8" fillId="0" borderId="9" xfId="2" applyFont="1" applyBorder="1" applyAlignment="1">
      <alignment horizontal="center" vertical="top" wrapText="1"/>
    </xf>
    <xf numFmtId="0" fontId="8" fillId="0" borderId="10" xfId="2" applyFont="1" applyBorder="1" applyAlignment="1">
      <alignment horizontal="center" vertical="top" wrapText="1"/>
    </xf>
    <xf numFmtId="0" fontId="8" fillId="0" borderId="2" xfId="0" applyFont="1" applyBorder="1" applyAlignment="1" applyProtection="1">
      <alignment horizontal="justify" vertical="center" wrapText="1"/>
      <protection locked="0"/>
    </xf>
    <xf numFmtId="0" fontId="8" fillId="3" borderId="2" xfId="2" applyFont="1" applyFill="1" applyBorder="1" applyAlignment="1">
      <alignment horizontal="center" vertical="center" wrapText="1"/>
    </xf>
    <xf numFmtId="0" fontId="8" fillId="11" borderId="2" xfId="2" applyFont="1" applyFill="1" applyBorder="1" applyAlignment="1">
      <alignment horizontal="center" vertical="center" wrapTex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9" fontId="8" fillId="3" borderId="8" xfId="2" applyNumberFormat="1" applyFont="1" applyFill="1" applyBorder="1" applyAlignment="1">
      <alignment horizontal="center" vertical="center" wrapText="1"/>
    </xf>
    <xf numFmtId="9" fontId="8" fillId="3" borderId="9" xfId="2" applyNumberFormat="1" applyFont="1" applyFill="1" applyBorder="1" applyAlignment="1">
      <alignment horizontal="center" vertical="center" wrapText="1"/>
    </xf>
    <xf numFmtId="9" fontId="8" fillId="3" borderId="2" xfId="2" applyNumberFormat="1" applyFont="1" applyFill="1" applyBorder="1" applyAlignment="1">
      <alignment horizontal="center" vertical="center" wrapText="1"/>
    </xf>
    <xf numFmtId="9" fontId="8" fillId="11" borderId="2" xfId="2" applyNumberFormat="1" applyFont="1" applyFill="1" applyBorder="1" applyAlignment="1">
      <alignment horizontal="center" vertical="center" wrapText="1"/>
    </xf>
    <xf numFmtId="0" fontId="8" fillId="0" borderId="8" xfId="2" applyFont="1" applyBorder="1" applyAlignment="1">
      <alignment horizontal="center" vertical="center"/>
    </xf>
    <xf numFmtId="0" fontId="8" fillId="0" borderId="9" xfId="2" applyFont="1" applyBorder="1" applyAlignment="1">
      <alignment horizontal="center" vertical="center"/>
    </xf>
    <xf numFmtId="0" fontId="8" fillId="0" borderId="10" xfId="2" applyFont="1" applyBorder="1" applyAlignment="1">
      <alignment horizontal="center" vertical="center"/>
    </xf>
    <xf numFmtId="0" fontId="8" fillId="11" borderId="8" xfId="2" applyFont="1" applyFill="1" applyBorder="1" applyAlignment="1">
      <alignment horizontal="center" vertical="center" wrapText="1"/>
    </xf>
    <xf numFmtId="0" fontId="8" fillId="11" borderId="9" xfId="2" applyFont="1" applyFill="1" applyBorder="1" applyAlignment="1">
      <alignment horizontal="center" vertical="center" wrapText="1"/>
    </xf>
    <xf numFmtId="0" fontId="8" fillId="11" borderId="10" xfId="2" applyFont="1" applyFill="1" applyBorder="1" applyAlignment="1">
      <alignment horizontal="center" vertical="center" wrapText="1"/>
    </xf>
    <xf numFmtId="0" fontId="8" fillId="0" borderId="2" xfId="0" applyFont="1" applyBorder="1" applyAlignment="1">
      <alignment horizontal="center" vertical="center" wrapText="1"/>
    </xf>
    <xf numFmtId="4" fontId="8" fillId="0" borderId="8" xfId="2" applyNumberFormat="1" applyFont="1" applyBorder="1" applyAlignment="1">
      <alignment horizontal="center" vertical="center" wrapText="1"/>
    </xf>
    <xf numFmtId="4" fontId="8" fillId="0" borderId="9" xfId="2" applyNumberFormat="1" applyFont="1" applyBorder="1" applyAlignment="1">
      <alignment horizontal="center" vertical="center" wrapText="1"/>
    </xf>
    <xf numFmtId="4" fontId="8" fillId="0" borderId="10" xfId="2" applyNumberFormat="1" applyFont="1" applyBorder="1" applyAlignment="1">
      <alignment horizontal="center" vertical="center" wrapText="1"/>
    </xf>
    <xf numFmtId="0" fontId="8" fillId="11" borderId="2" xfId="2" applyFont="1" applyFill="1" applyBorder="1" applyAlignment="1">
      <alignment horizontal="center" wrapText="1"/>
    </xf>
    <xf numFmtId="0" fontId="7" fillId="0" borderId="8" xfId="2" applyFont="1" applyBorder="1" applyAlignment="1">
      <alignment horizontal="center" vertical="center" wrapText="1"/>
    </xf>
    <xf numFmtId="0" fontId="7" fillId="0" borderId="9" xfId="2" applyFont="1" applyBorder="1" applyAlignment="1">
      <alignment horizontal="center" vertical="center" wrapText="1"/>
    </xf>
    <xf numFmtId="0" fontId="7" fillId="0" borderId="10" xfId="2" applyFont="1" applyBorder="1" applyAlignment="1">
      <alignment horizontal="center" vertical="center" wrapText="1"/>
    </xf>
    <xf numFmtId="0" fontId="8" fillId="0" borderId="2" xfId="0" applyFont="1" applyBorder="1" applyAlignment="1">
      <alignment vertical="center" wrapText="1"/>
    </xf>
    <xf numFmtId="0" fontId="5" fillId="5" borderId="8" xfId="2" applyFont="1" applyFill="1" applyBorder="1" applyAlignment="1">
      <alignment horizontal="center" vertical="center" wrapText="1"/>
    </xf>
    <xf numFmtId="0" fontId="5" fillId="5" borderId="10" xfId="2" applyFont="1" applyFill="1" applyBorder="1" applyAlignment="1">
      <alignment horizontal="center" vertical="center" wrapText="1"/>
    </xf>
    <xf numFmtId="0" fontId="5" fillId="5" borderId="2" xfId="2" applyFont="1" applyFill="1" applyBorder="1" applyAlignment="1">
      <alignment horizontal="center" vertical="top" wrapText="1"/>
    </xf>
    <xf numFmtId="0" fontId="5" fillId="0" borderId="0" xfId="2" applyFont="1" applyAlignment="1">
      <alignment horizontal="center" vertical="center"/>
    </xf>
    <xf numFmtId="0" fontId="5" fillId="0" borderId="4" xfId="2" applyFont="1" applyBorder="1" applyAlignment="1">
      <alignment horizontal="left"/>
    </xf>
    <xf numFmtId="0" fontId="5" fillId="4" borderId="2" xfId="2" applyFont="1" applyFill="1" applyBorder="1" applyAlignment="1">
      <alignment horizontal="center" vertical="center" wrapText="1"/>
    </xf>
    <xf numFmtId="3" fontId="24" fillId="0" borderId="2" xfId="2" applyNumberFormat="1" applyFont="1" applyBorder="1" applyAlignment="1">
      <alignment horizontal="center" vertical="center" wrapText="1"/>
    </xf>
    <xf numFmtId="9" fontId="24" fillId="0" borderId="2" xfId="1" applyFont="1" applyBorder="1" applyAlignment="1">
      <alignment horizontal="center" vertical="center" wrapText="1"/>
    </xf>
    <xf numFmtId="0" fontId="24" fillId="3" borderId="2" xfId="2" applyFont="1" applyFill="1" applyBorder="1" applyAlignment="1">
      <alignment horizontal="center" vertical="center" wrapText="1"/>
    </xf>
    <xf numFmtId="0" fontId="24" fillId="0" borderId="2" xfId="2" applyFont="1" applyBorder="1" applyAlignment="1">
      <alignment horizontal="center" vertical="center" wrapText="1"/>
    </xf>
    <xf numFmtId="0" fontId="24" fillId="3" borderId="2" xfId="2" applyFont="1" applyFill="1" applyBorder="1" applyAlignment="1">
      <alignment horizontal="left" vertical="center" wrapText="1"/>
    </xf>
    <xf numFmtId="0" fontId="24" fillId="0" borderId="2" xfId="2" applyFont="1" applyBorder="1" applyAlignment="1">
      <alignment horizontal="justify" vertical="center" wrapText="1"/>
    </xf>
    <xf numFmtId="0" fontId="27" fillId="0" borderId="0" xfId="2" applyFont="1" applyAlignment="1">
      <alignment horizontal="center" vertical="center"/>
    </xf>
    <xf numFmtId="0" fontId="28" fillId="0" borderId="0" xfId="2" applyFont="1" applyAlignment="1">
      <alignment horizontal="center" vertical="center"/>
    </xf>
    <xf numFmtId="0" fontId="22" fillId="2" borderId="60" xfId="2" applyFont="1" applyFill="1" applyBorder="1" applyAlignment="1">
      <alignment horizontal="left" vertical="center" wrapText="1"/>
    </xf>
    <xf numFmtId="0" fontId="22" fillId="2" borderId="0" xfId="2" applyFont="1" applyFill="1" applyAlignment="1">
      <alignment horizontal="left" vertical="center" wrapText="1"/>
    </xf>
    <xf numFmtId="0" fontId="24" fillId="0" borderId="61" xfId="2" applyFont="1" applyBorder="1" applyAlignment="1">
      <alignment horizontal="left" vertical="center" wrapText="1"/>
    </xf>
    <xf numFmtId="0" fontId="24" fillId="0" borderId="1" xfId="2" applyFont="1" applyBorder="1" applyAlignment="1">
      <alignment horizontal="left" vertical="center" wrapText="1"/>
    </xf>
    <xf numFmtId="0" fontId="38" fillId="0" borderId="0" xfId="2" applyFont="1" applyAlignment="1">
      <alignment horizontal="center" vertical="center"/>
    </xf>
    <xf numFmtId="0" fontId="13" fillId="3" borderId="0" xfId="2" applyFont="1" applyFill="1" applyAlignment="1">
      <alignment horizontal="center" vertical="center" wrapText="1"/>
    </xf>
    <xf numFmtId="0" fontId="5" fillId="0" borderId="6" xfId="2" applyFont="1" applyBorder="1" applyAlignment="1">
      <alignment horizontal="left" vertical="center" wrapText="1"/>
    </xf>
    <xf numFmtId="0" fontId="5" fillId="0" borderId="0" xfId="2" applyFont="1" applyAlignment="1">
      <alignment horizontal="left" vertical="center" wrapText="1"/>
    </xf>
    <xf numFmtId="0" fontId="13" fillId="3" borderId="0" xfId="2" applyFont="1" applyFill="1" applyAlignment="1">
      <alignment horizontal="left" vertical="center" wrapText="1"/>
    </xf>
    <xf numFmtId="0" fontId="7" fillId="5" borderId="2" xfId="2" applyFont="1" applyFill="1" applyBorder="1" applyAlignment="1">
      <alignment horizontal="center" vertical="center" wrapText="1"/>
    </xf>
    <xf numFmtId="0" fontId="7" fillId="5" borderId="8" xfId="2" applyFont="1" applyFill="1" applyBorder="1" applyAlignment="1">
      <alignment horizontal="center" vertical="center" wrapText="1"/>
    </xf>
    <xf numFmtId="0" fontId="7" fillId="5" borderId="10" xfId="2" applyFont="1" applyFill="1" applyBorder="1" applyAlignment="1">
      <alignment horizontal="center" vertical="center" wrapText="1"/>
    </xf>
    <xf numFmtId="0" fontId="8" fillId="0" borderId="8" xfId="2" applyFont="1" applyBorder="1" applyAlignment="1">
      <alignment horizontal="justify" vertical="center" wrapText="1"/>
    </xf>
    <xf numFmtId="0" fontId="8" fillId="0" borderId="9" xfId="2" applyFont="1" applyBorder="1" applyAlignment="1">
      <alignment horizontal="justify" vertical="center" wrapText="1"/>
    </xf>
    <xf numFmtId="0" fontId="8" fillId="0" borderId="10" xfId="2" applyFont="1" applyBorder="1" applyAlignment="1">
      <alignment horizontal="justify" vertical="center" wrapText="1"/>
    </xf>
    <xf numFmtId="0" fontId="8" fillId="3" borderId="2" xfId="2" applyFont="1" applyFill="1" applyBorder="1" applyAlignment="1">
      <alignment horizontal="justify" vertical="center" wrapText="1"/>
    </xf>
    <xf numFmtId="9" fontId="8" fillId="0" borderId="8" xfId="2" applyNumberFormat="1" applyFont="1" applyBorder="1" applyAlignment="1">
      <alignment horizontal="center" vertical="center" wrapText="1"/>
    </xf>
    <xf numFmtId="9" fontId="8" fillId="0" borderId="9" xfId="2" applyNumberFormat="1" applyFont="1" applyBorder="1" applyAlignment="1">
      <alignment horizontal="center" vertical="center" wrapText="1"/>
    </xf>
    <xf numFmtId="9" fontId="8" fillId="0" borderId="10" xfId="2" applyNumberFormat="1" applyFont="1" applyBorder="1" applyAlignment="1">
      <alignment horizontal="center" vertical="center" wrapText="1"/>
    </xf>
    <xf numFmtId="0" fontId="8" fillId="3" borderId="9" xfId="2" applyFont="1" applyFill="1" applyBorder="1" applyAlignment="1">
      <alignment horizontal="justify" vertical="center" wrapText="1"/>
    </xf>
    <xf numFmtId="0" fontId="8" fillId="4" borderId="8" xfId="2" applyFont="1" applyFill="1" applyBorder="1" applyAlignment="1">
      <alignment horizontal="center" vertical="center" wrapText="1"/>
    </xf>
    <xf numFmtId="0" fontId="8" fillId="4" borderId="9" xfId="2" applyFont="1" applyFill="1" applyBorder="1" applyAlignment="1">
      <alignment horizontal="center" vertical="center" wrapText="1"/>
    </xf>
    <xf numFmtId="0" fontId="8" fillId="4" borderId="10" xfId="2" applyFont="1" applyFill="1" applyBorder="1" applyAlignment="1">
      <alignment horizontal="center" vertical="center" wrapText="1"/>
    </xf>
    <xf numFmtId="0" fontId="8" fillId="3" borderId="8" xfId="2" applyFont="1" applyFill="1" applyBorder="1" applyAlignment="1">
      <alignment horizontal="justify" vertical="center" wrapText="1"/>
    </xf>
    <xf numFmtId="0" fontId="8" fillId="3" borderId="10" xfId="2" applyFont="1" applyFill="1" applyBorder="1" applyAlignment="1">
      <alignment horizontal="justify" vertical="center" wrapText="1"/>
    </xf>
    <xf numFmtId="44" fontId="8" fillId="0" borderId="8" xfId="6" applyFont="1" applyFill="1" applyBorder="1" applyAlignment="1">
      <alignment horizontal="center" vertical="center" wrapText="1"/>
    </xf>
    <xf numFmtId="44" fontId="8" fillId="0" borderId="9" xfId="6" applyFont="1" applyFill="1" applyBorder="1" applyAlignment="1">
      <alignment horizontal="center" vertical="center" wrapText="1"/>
    </xf>
    <xf numFmtId="44" fontId="8" fillId="0" borderId="10" xfId="6" applyFont="1" applyFill="1" applyBorder="1" applyAlignment="1">
      <alignment horizontal="center" vertical="center" wrapText="1"/>
    </xf>
    <xf numFmtId="44" fontId="8" fillId="0" borderId="8" xfId="6" applyFont="1" applyBorder="1" applyAlignment="1">
      <alignment horizontal="center" vertical="center" wrapText="1"/>
    </xf>
    <xf numFmtId="44" fontId="8" fillId="0" borderId="9" xfId="6" applyFont="1" applyBorder="1" applyAlignment="1">
      <alignment horizontal="center" vertical="center" wrapText="1"/>
    </xf>
    <xf numFmtId="44" fontId="8" fillId="0" borderId="10" xfId="6" applyFont="1" applyBorder="1" applyAlignment="1">
      <alignment horizontal="center" vertical="center" wrapText="1"/>
    </xf>
    <xf numFmtId="0" fontId="24" fillId="3" borderId="8" xfId="2" applyFont="1" applyFill="1" applyBorder="1" applyAlignment="1">
      <alignment horizontal="justify" vertical="center" wrapText="1"/>
    </xf>
    <xf numFmtId="0" fontId="24" fillId="3" borderId="9" xfId="2" applyFont="1" applyFill="1" applyBorder="1" applyAlignment="1">
      <alignment horizontal="justify" vertical="center" wrapText="1"/>
    </xf>
    <xf numFmtId="0" fontId="24" fillId="3" borderId="10" xfId="2" applyFont="1" applyFill="1" applyBorder="1" applyAlignment="1">
      <alignment horizontal="justify" vertical="center" wrapText="1"/>
    </xf>
    <xf numFmtId="9" fontId="8" fillId="3" borderId="10" xfId="2" applyNumberFormat="1" applyFont="1" applyFill="1" applyBorder="1" applyAlignment="1">
      <alignment horizontal="center" vertical="center" wrapText="1"/>
    </xf>
    <xf numFmtId="9" fontId="8" fillId="3" borderId="8" xfId="1" applyFont="1" applyFill="1" applyBorder="1" applyAlignment="1">
      <alignment horizontal="center" vertical="center" wrapText="1"/>
    </xf>
    <xf numFmtId="9" fontId="8" fillId="3" borderId="10" xfId="1" applyFont="1" applyFill="1" applyBorder="1" applyAlignment="1">
      <alignment horizontal="center" vertical="center" wrapText="1"/>
    </xf>
    <xf numFmtId="9" fontId="8" fillId="0" borderId="8" xfId="1" applyFont="1" applyFill="1" applyBorder="1" applyAlignment="1">
      <alignment horizontal="center" vertical="center" wrapText="1"/>
    </xf>
    <xf numFmtId="9" fontId="8" fillId="0" borderId="10" xfId="1" applyFont="1" applyFill="1" applyBorder="1" applyAlignment="1">
      <alignment horizontal="center" vertical="center" wrapText="1"/>
    </xf>
    <xf numFmtId="0" fontId="8" fillId="3" borderId="8" xfId="2" quotePrefix="1" applyFont="1" applyFill="1" applyBorder="1" applyAlignment="1">
      <alignment horizontal="center" vertical="center" wrapText="1"/>
    </xf>
    <xf numFmtId="0" fontId="8" fillId="3" borderId="9" xfId="2" quotePrefix="1" applyFont="1" applyFill="1" applyBorder="1" applyAlignment="1">
      <alignment horizontal="center" vertical="center" wrapText="1"/>
    </xf>
    <xf numFmtId="0" fontId="8" fillId="3" borderId="10" xfId="2" quotePrefix="1" applyFont="1" applyFill="1" applyBorder="1" applyAlignment="1">
      <alignment horizontal="center" vertical="center" wrapText="1"/>
    </xf>
    <xf numFmtId="0" fontId="8" fillId="0" borderId="2" xfId="7" applyFont="1" applyBorder="1" applyAlignment="1">
      <alignment horizontal="justify" vertical="center" wrapText="1"/>
    </xf>
    <xf numFmtId="0" fontId="8" fillId="0" borderId="8" xfId="7" applyFont="1" applyBorder="1" applyAlignment="1">
      <alignment horizontal="justify" vertical="center" wrapText="1"/>
    </xf>
    <xf numFmtId="0" fontId="8" fillId="0" borderId="9" xfId="7" applyFont="1" applyBorder="1" applyAlignment="1">
      <alignment horizontal="justify" vertical="center" wrapText="1"/>
    </xf>
    <xf numFmtId="0" fontId="8" fillId="0" borderId="10" xfId="7" applyFont="1" applyBorder="1" applyAlignment="1">
      <alignment horizontal="justify" vertical="center" wrapText="1"/>
    </xf>
    <xf numFmtId="0" fontId="8" fillId="0" borderId="8" xfId="7" applyFont="1" applyBorder="1" applyAlignment="1">
      <alignment horizontal="center" vertical="center" wrapText="1"/>
    </xf>
    <xf numFmtId="0" fontId="8" fillId="0" borderId="9" xfId="7" applyFont="1" applyBorder="1" applyAlignment="1">
      <alignment horizontal="center" vertical="center" wrapText="1"/>
    </xf>
    <xf numFmtId="0" fontId="8" fillId="0" borderId="10" xfId="7" applyFont="1" applyBorder="1" applyAlignment="1">
      <alignment horizontal="center" vertical="center" wrapText="1"/>
    </xf>
    <xf numFmtId="0" fontId="8" fillId="3" borderId="8" xfId="7" applyFont="1" applyFill="1" applyBorder="1" applyAlignment="1">
      <alignment horizontal="center" vertical="center" wrapText="1"/>
    </xf>
    <xf numFmtId="0" fontId="8" fillId="3" borderId="9" xfId="7" applyFont="1" applyFill="1" applyBorder="1" applyAlignment="1">
      <alignment horizontal="center" vertical="center" wrapText="1"/>
    </xf>
    <xf numFmtId="0" fontId="8" fillId="3" borderId="10" xfId="7" applyFont="1" applyFill="1" applyBorder="1" applyAlignment="1">
      <alignment horizontal="center" vertical="center" wrapText="1"/>
    </xf>
    <xf numFmtId="0" fontId="8" fillId="4" borderId="8" xfId="7" applyFont="1" applyFill="1" applyBorder="1" applyAlignment="1">
      <alignment horizontal="center" vertical="center" wrapText="1"/>
    </xf>
    <xf numFmtId="0" fontId="8" fillId="4" borderId="9" xfId="7" applyFont="1" applyFill="1" applyBorder="1" applyAlignment="1">
      <alignment horizontal="center" vertical="center" wrapText="1"/>
    </xf>
    <xf numFmtId="0" fontId="8" fillId="4" borderId="10" xfId="7" applyFont="1" applyFill="1" applyBorder="1" applyAlignment="1">
      <alignment horizontal="center" vertical="center" wrapText="1"/>
    </xf>
    <xf numFmtId="0" fontId="8" fillId="0" borderId="8"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44" fontId="8" fillId="3" borderId="8" xfId="6" applyFont="1" applyFill="1" applyBorder="1" applyAlignment="1">
      <alignment horizontal="center" vertical="center" wrapText="1"/>
    </xf>
    <xf numFmtId="44" fontId="8" fillId="3" borderId="9" xfId="6" applyFont="1" applyFill="1" applyBorder="1" applyAlignment="1">
      <alignment horizontal="center" vertical="center" wrapText="1"/>
    </xf>
    <xf numFmtId="44" fontId="8" fillId="3" borderId="10" xfId="6" applyFont="1" applyFill="1" applyBorder="1" applyAlignment="1">
      <alignment horizontal="center" vertical="center" wrapText="1"/>
    </xf>
    <xf numFmtId="9" fontId="8" fillId="0" borderId="8" xfId="7" applyNumberFormat="1" applyFont="1" applyBorder="1" applyAlignment="1">
      <alignment horizontal="center" vertical="center" wrapText="1"/>
    </xf>
    <xf numFmtId="9" fontId="8" fillId="0" borderId="9" xfId="7" applyNumberFormat="1" applyFont="1" applyBorder="1" applyAlignment="1">
      <alignment horizontal="center" vertical="center" wrapText="1"/>
    </xf>
    <xf numFmtId="9" fontId="8" fillId="0" borderId="10" xfId="7"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9" fontId="8" fillId="0" borderId="8" xfId="0" applyNumberFormat="1" applyFont="1" applyBorder="1" applyAlignment="1">
      <alignment horizontal="center" vertical="center" wrapText="1"/>
    </xf>
    <xf numFmtId="9" fontId="8" fillId="0" borderId="10" xfId="0" applyNumberFormat="1" applyFont="1" applyBorder="1" applyAlignment="1">
      <alignment horizontal="center" vertical="center" wrapText="1"/>
    </xf>
    <xf numFmtId="2" fontId="8" fillId="0" borderId="8" xfId="0" applyNumberFormat="1" applyFont="1" applyBorder="1" applyAlignment="1">
      <alignment horizontal="center" vertical="center" wrapText="1"/>
    </xf>
    <xf numFmtId="2" fontId="8" fillId="0" borderId="10" xfId="0" applyNumberFormat="1" applyFont="1" applyBorder="1" applyAlignment="1">
      <alignment horizontal="center" vertical="center" wrapText="1"/>
    </xf>
    <xf numFmtId="2" fontId="8" fillId="0" borderId="9" xfId="0" applyNumberFormat="1" applyFont="1" applyBorder="1" applyAlignment="1">
      <alignment horizontal="center" vertical="center" wrapText="1"/>
    </xf>
    <xf numFmtId="0" fontId="8" fillId="3" borderId="8" xfId="7" applyFont="1" applyFill="1" applyBorder="1" applyAlignment="1">
      <alignment horizontal="justify" vertical="center" wrapText="1"/>
    </xf>
    <xf numFmtId="0" fontId="8" fillId="3" borderId="9" xfId="7" applyFont="1" applyFill="1" applyBorder="1" applyAlignment="1">
      <alignment horizontal="justify" vertical="center" wrapText="1"/>
    </xf>
    <xf numFmtId="0" fontId="8" fillId="3" borderId="10" xfId="7" applyFont="1" applyFill="1" applyBorder="1" applyAlignment="1">
      <alignment horizontal="justify" vertical="center" wrapText="1"/>
    </xf>
    <xf numFmtId="9" fontId="8" fillId="0" borderId="2" xfId="0" applyNumberFormat="1" applyFont="1" applyBorder="1" applyAlignment="1">
      <alignment horizontal="center" vertical="center" wrapText="1"/>
    </xf>
    <xf numFmtId="0" fontId="8" fillId="0" borderId="2" xfId="7" applyFont="1" applyBorder="1" applyAlignment="1">
      <alignment horizontal="center" vertical="center" wrapText="1"/>
    </xf>
    <xf numFmtId="0" fontId="8" fillId="4" borderId="2" xfId="7" applyFont="1" applyFill="1" applyBorder="1" applyAlignment="1">
      <alignment horizontal="center" vertical="center" wrapText="1"/>
    </xf>
    <xf numFmtId="44" fontId="8" fillId="0" borderId="2" xfId="6" applyFont="1" applyBorder="1" applyAlignment="1">
      <alignment horizontal="center" vertical="center" wrapText="1"/>
    </xf>
    <xf numFmtId="9" fontId="24" fillId="0" borderId="13" xfId="2" applyNumberFormat="1" applyFont="1" applyBorder="1" applyAlignment="1">
      <alignment horizontal="center" vertical="center" wrapText="1"/>
    </xf>
    <xf numFmtId="0" fontId="24" fillId="0" borderId="19" xfId="2" applyFont="1" applyBorder="1" applyAlignment="1">
      <alignment horizontal="center" vertical="center" wrapText="1"/>
    </xf>
    <xf numFmtId="0" fontId="24" fillId="0" borderId="13"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9" xfId="2" applyFont="1" applyBorder="1" applyAlignment="1">
      <alignment horizontal="center" vertical="center" wrapText="1"/>
    </xf>
    <xf numFmtId="0" fontId="24" fillId="0" borderId="20" xfId="2" applyFont="1" applyBorder="1" applyAlignment="1">
      <alignment horizontal="center" vertical="center" wrapText="1"/>
    </xf>
    <xf numFmtId="0" fontId="24" fillId="0" borderId="14" xfId="2" applyFont="1" applyBorder="1" applyAlignment="1">
      <alignment horizontal="justify" vertical="center" wrapText="1"/>
    </xf>
    <xf numFmtId="0" fontId="24" fillId="0" borderId="9" xfId="2" applyFont="1" applyBorder="1" applyAlignment="1">
      <alignment horizontal="justify" vertical="center" wrapText="1"/>
    </xf>
    <xf numFmtId="0" fontId="24" fillId="0" borderId="20" xfId="2" applyFont="1" applyBorder="1" applyAlignment="1">
      <alignment horizontal="justify" vertical="center" wrapText="1"/>
    </xf>
    <xf numFmtId="0" fontId="24" fillId="0" borderId="37" xfId="2" applyFont="1" applyBorder="1" applyAlignment="1">
      <alignment horizontal="left" vertical="center" wrapText="1"/>
    </xf>
    <xf numFmtId="0" fontId="24" fillId="0" borderId="5" xfId="2" applyFont="1" applyBorder="1" applyAlignment="1">
      <alignment horizontal="left" vertical="center" wrapText="1"/>
    </xf>
    <xf numFmtId="0" fontId="24" fillId="0" borderId="38" xfId="2" applyFont="1" applyBorder="1" applyAlignment="1">
      <alignment horizontal="left" vertical="center" wrapText="1"/>
    </xf>
    <xf numFmtId="0" fontId="24" fillId="14" borderId="32" xfId="2" applyFont="1" applyFill="1" applyBorder="1" applyAlignment="1">
      <alignment horizontal="right" vertical="center" wrapText="1"/>
    </xf>
    <xf numFmtId="0" fontId="24" fillId="14" borderId="25" xfId="2" applyFont="1" applyFill="1" applyBorder="1" applyAlignment="1">
      <alignment horizontal="right" vertical="center" wrapText="1"/>
    </xf>
    <xf numFmtId="0" fontId="24" fillId="14" borderId="24" xfId="2" applyFont="1" applyFill="1" applyBorder="1" applyAlignment="1">
      <alignment horizontal="right" vertical="center" wrapText="1"/>
    </xf>
    <xf numFmtId="0" fontId="24" fillId="0" borderId="12" xfId="2" applyFont="1" applyBorder="1" applyAlignment="1">
      <alignment horizontal="justify" vertical="center" wrapText="1"/>
    </xf>
    <xf numFmtId="0" fontId="24" fillId="0" borderId="16" xfId="2" applyFont="1" applyBorder="1" applyAlignment="1">
      <alignment horizontal="justify" vertical="center" wrapText="1"/>
    </xf>
    <xf numFmtId="0" fontId="24" fillId="0" borderId="18" xfId="2" applyFont="1" applyBorder="1" applyAlignment="1">
      <alignment horizontal="justify" vertical="center" wrapText="1"/>
    </xf>
    <xf numFmtId="0" fontId="24" fillId="0" borderId="36" xfId="2" applyFont="1" applyBorder="1" applyAlignment="1">
      <alignment horizontal="justify" vertical="center" wrapText="1"/>
    </xf>
    <xf numFmtId="0" fontId="24" fillId="0" borderId="5" xfId="2" applyFont="1" applyBorder="1" applyAlignment="1">
      <alignment horizontal="justify" vertical="center" wrapText="1"/>
    </xf>
    <xf numFmtId="0" fontId="24" fillId="0" borderId="38" xfId="2" applyFont="1" applyBorder="1" applyAlignment="1">
      <alignment horizontal="justify" vertical="center" wrapText="1"/>
    </xf>
    <xf numFmtId="9" fontId="24" fillId="0" borderId="2" xfId="2" applyNumberFormat="1" applyFont="1" applyBorder="1" applyAlignment="1">
      <alignment horizontal="center" vertical="center" wrapText="1"/>
    </xf>
    <xf numFmtId="9" fontId="24" fillId="0" borderId="19" xfId="2" applyNumberFormat="1" applyFont="1" applyBorder="1" applyAlignment="1">
      <alignment horizontal="center" vertical="center" wrapText="1"/>
    </xf>
    <xf numFmtId="0" fontId="24" fillId="0" borderId="32" xfId="2" applyFont="1" applyBorder="1" applyAlignment="1">
      <alignment horizontal="center" vertical="center" wrapText="1"/>
    </xf>
    <xf numFmtId="0" fontId="24" fillId="0" borderId="25" xfId="2" applyFont="1" applyBorder="1" applyAlignment="1">
      <alignment horizontal="center" vertical="center" wrapText="1"/>
    </xf>
    <xf numFmtId="0" fontId="24" fillId="0" borderId="24" xfId="2" applyFont="1" applyBorder="1" applyAlignment="1">
      <alignment horizontal="center" vertical="center" wrapText="1"/>
    </xf>
    <xf numFmtId="9" fontId="24" fillId="0" borderId="14" xfId="2" applyNumberFormat="1" applyFont="1" applyBorder="1" applyAlignment="1">
      <alignment horizontal="center" vertical="center" wrapText="1"/>
    </xf>
    <xf numFmtId="9" fontId="24" fillId="0" borderId="9" xfId="2" applyNumberFormat="1" applyFont="1" applyBorder="1" applyAlignment="1">
      <alignment horizontal="center" vertical="center" wrapText="1"/>
    </xf>
    <xf numFmtId="0" fontId="24" fillId="0" borderId="10" xfId="2" applyFont="1" applyBorder="1" applyAlignment="1">
      <alignment horizontal="center" vertical="center" wrapText="1"/>
    </xf>
    <xf numFmtId="0" fontId="24" fillId="0" borderId="51" xfId="2" applyFont="1" applyBorder="1" applyAlignment="1">
      <alignment horizontal="center" vertical="center" wrapText="1"/>
    </xf>
    <xf numFmtId="0" fontId="24" fillId="0" borderId="53" xfId="2" applyFont="1" applyBorder="1" applyAlignment="1">
      <alignment horizontal="center" vertical="center" wrapText="1"/>
    </xf>
    <xf numFmtId="0" fontId="24" fillId="0" borderId="55" xfId="2" applyFont="1" applyBorder="1" applyAlignment="1">
      <alignment horizontal="center" vertical="center" wrapText="1"/>
    </xf>
    <xf numFmtId="0" fontId="24" fillId="0" borderId="37" xfId="2" applyFont="1" applyBorder="1" applyAlignment="1">
      <alignment horizontal="center" vertical="center" wrapText="1"/>
    </xf>
    <xf numFmtId="0" fontId="24" fillId="0" borderId="5" xfId="2" applyFont="1" applyBorder="1" applyAlignment="1">
      <alignment horizontal="center" vertical="center" wrapText="1"/>
    </xf>
    <xf numFmtId="0" fontId="24" fillId="0" borderId="38" xfId="2" applyFont="1" applyBorder="1" applyAlignment="1">
      <alignment horizontal="center" vertical="center" wrapText="1"/>
    </xf>
    <xf numFmtId="0" fontId="24" fillId="0" borderId="15" xfId="2" applyFont="1" applyBorder="1" applyAlignment="1">
      <alignment horizontal="left" vertical="center" wrapText="1"/>
    </xf>
    <xf numFmtId="0" fontId="24" fillId="0" borderId="17" xfId="2" applyFont="1" applyBorder="1" applyAlignment="1">
      <alignment horizontal="left" vertical="center" wrapText="1"/>
    </xf>
    <xf numFmtId="0" fontId="24" fillId="0" borderId="21" xfId="2" applyFont="1" applyBorder="1" applyAlignment="1">
      <alignment horizontal="left" vertical="center" wrapText="1"/>
    </xf>
    <xf numFmtId="0" fontId="3" fillId="0" borderId="37" xfId="2" applyFont="1" applyBorder="1" applyAlignment="1">
      <alignment horizontal="center" vertical="center" wrapText="1"/>
    </xf>
    <xf numFmtId="0" fontId="3" fillId="0" borderId="5" xfId="2" applyFont="1" applyBorder="1" applyAlignment="1">
      <alignment horizontal="center" vertical="center" wrapText="1"/>
    </xf>
    <xf numFmtId="0" fontId="3" fillId="0" borderId="38" xfId="2" applyFont="1" applyBorder="1" applyAlignment="1">
      <alignment horizontal="center" vertical="center" wrapText="1"/>
    </xf>
    <xf numFmtId="0" fontId="24" fillId="0" borderId="56" xfId="2" applyFont="1" applyBorder="1" applyAlignment="1">
      <alignment horizontal="justify" vertical="center" wrapText="1"/>
    </xf>
    <xf numFmtId="0" fontId="24" fillId="0" borderId="36" xfId="2" applyFont="1" applyBorder="1" applyAlignment="1">
      <alignment horizontal="center" vertical="center" wrapText="1"/>
    </xf>
    <xf numFmtId="0" fontId="24" fillId="0" borderId="22" xfId="2" applyFont="1" applyBorder="1" applyAlignment="1">
      <alignment horizontal="center" vertical="center" wrapText="1"/>
    </xf>
    <xf numFmtId="0" fontId="24" fillId="0" borderId="42" xfId="2" applyFont="1" applyBorder="1" applyAlignment="1">
      <alignment horizontal="right" vertical="center" wrapText="1"/>
    </xf>
    <xf numFmtId="0" fontId="24" fillId="0" borderId="44" xfId="2" applyFont="1" applyBorder="1" applyAlignment="1">
      <alignment horizontal="right" vertical="center" wrapText="1"/>
    </xf>
    <xf numFmtId="0" fontId="24" fillId="0" borderId="32" xfId="2" applyFont="1" applyBorder="1" applyAlignment="1">
      <alignment horizontal="right" vertical="center" wrapText="1"/>
    </xf>
    <xf numFmtId="0" fontId="24" fillId="0" borderId="25" xfId="2" applyFont="1" applyBorder="1" applyAlignment="1">
      <alignment horizontal="right" vertical="center" wrapText="1"/>
    </xf>
    <xf numFmtId="0" fontId="24" fillId="0" borderId="24" xfId="2" applyFont="1" applyBorder="1" applyAlignment="1">
      <alignment horizontal="right" vertical="center" wrapText="1"/>
    </xf>
    <xf numFmtId="0" fontId="24" fillId="0" borderId="47" xfId="2" applyFont="1" applyBorder="1" applyAlignment="1">
      <alignment horizontal="center" vertical="center" wrapText="1"/>
    </xf>
    <xf numFmtId="0" fontId="24" fillId="0" borderId="48" xfId="2" applyFont="1" applyBorder="1" applyAlignment="1">
      <alignment horizontal="center" vertical="center" wrapText="1"/>
    </xf>
    <xf numFmtId="0" fontId="24" fillId="0" borderId="49" xfId="2" applyFont="1" applyBorder="1" applyAlignment="1">
      <alignment horizontal="center" vertical="center" wrapText="1"/>
    </xf>
    <xf numFmtId="0" fontId="24" fillId="0" borderId="40" xfId="2" applyFont="1" applyBorder="1" applyAlignment="1">
      <alignment horizontal="center" vertical="center" wrapText="1"/>
    </xf>
    <xf numFmtId="0" fontId="24" fillId="0" borderId="42" xfId="2" applyFont="1" applyBorder="1" applyAlignment="1">
      <alignment horizontal="center" vertical="center" wrapText="1"/>
    </xf>
    <xf numFmtId="0" fontId="24" fillId="0" borderId="44" xfId="2" applyFont="1" applyBorder="1" applyAlignment="1">
      <alignment horizontal="center" vertical="center" wrapText="1"/>
    </xf>
    <xf numFmtId="0" fontId="24" fillId="0" borderId="31" xfId="2" applyFont="1" applyBorder="1" applyAlignment="1">
      <alignment horizontal="center" vertical="center" wrapText="1"/>
    </xf>
    <xf numFmtId="0" fontId="24" fillId="0" borderId="8" xfId="2" applyFont="1" applyBorder="1" applyAlignment="1">
      <alignment horizontal="center" vertical="center" wrapText="1"/>
    </xf>
    <xf numFmtId="0" fontId="24" fillId="0" borderId="17" xfId="2" applyFont="1" applyBorder="1" applyAlignment="1">
      <alignment horizontal="center" vertical="center" wrapText="1"/>
    </xf>
    <xf numFmtId="0" fontId="24" fillId="0" borderId="10" xfId="2" applyFont="1" applyBorder="1" applyAlignment="1">
      <alignment horizontal="left" vertical="center" wrapText="1"/>
    </xf>
    <xf numFmtId="0" fontId="24" fillId="0" borderId="2" xfId="2" applyFont="1" applyBorder="1" applyAlignment="1">
      <alignment horizontal="left" vertical="center" wrapText="1"/>
    </xf>
    <xf numFmtId="0" fontId="24" fillId="0" borderId="19" xfId="2" applyFont="1" applyBorder="1" applyAlignment="1">
      <alignment horizontal="left" vertical="center" wrapText="1"/>
    </xf>
    <xf numFmtId="0" fontId="24" fillId="0" borderId="32" xfId="2" applyFont="1" applyBorder="1" applyAlignment="1">
      <alignment horizontal="left" vertical="center" wrapText="1"/>
    </xf>
    <xf numFmtId="0" fontId="24" fillId="0" borderId="25" xfId="2" applyFont="1" applyBorder="1" applyAlignment="1">
      <alignment horizontal="left" vertical="center" wrapText="1"/>
    </xf>
    <xf numFmtId="0" fontId="24" fillId="0" borderId="24" xfId="2" applyFont="1" applyBorder="1" applyAlignment="1">
      <alignment horizontal="left" vertical="center" wrapText="1"/>
    </xf>
    <xf numFmtId="0" fontId="16" fillId="5" borderId="8" xfId="2" applyFont="1" applyFill="1" applyBorder="1" applyAlignment="1">
      <alignment horizontal="center" vertical="center" wrapText="1"/>
    </xf>
    <xf numFmtId="0" fontId="16" fillId="5" borderId="9" xfId="2" applyFont="1" applyFill="1" applyBorder="1" applyAlignment="1">
      <alignment horizontal="center" vertical="center" wrapText="1"/>
    </xf>
    <xf numFmtId="0" fontId="13" fillId="5" borderId="19" xfId="2" applyFont="1" applyFill="1" applyBorder="1" applyAlignment="1">
      <alignment horizontal="center" vertical="center" wrapText="1"/>
    </xf>
    <xf numFmtId="0" fontId="24" fillId="0" borderId="27" xfId="2" applyFont="1" applyBorder="1" applyAlignment="1">
      <alignment horizontal="center" vertical="center" wrapText="1"/>
    </xf>
    <xf numFmtId="0" fontId="24" fillId="0" borderId="59" xfId="2" applyFont="1" applyBorder="1" applyAlignment="1">
      <alignment horizontal="center" vertical="center" wrapText="1"/>
    </xf>
    <xf numFmtId="0" fontId="13" fillId="5" borderId="27" xfId="2" applyFont="1" applyFill="1" applyBorder="1" applyAlignment="1">
      <alignment horizontal="center" vertical="center" wrapText="1"/>
    </xf>
    <xf numFmtId="0" fontId="13" fillId="5" borderId="30" xfId="2" applyFont="1" applyFill="1" applyBorder="1" applyAlignment="1">
      <alignment horizontal="center" vertical="center" wrapText="1"/>
    </xf>
    <xf numFmtId="0" fontId="13" fillId="5" borderId="5" xfId="2" applyFont="1" applyFill="1" applyBorder="1" applyAlignment="1">
      <alignment horizontal="center" vertical="center" wrapText="1"/>
    </xf>
    <xf numFmtId="0" fontId="13" fillId="5" borderId="31" xfId="2" applyFont="1" applyFill="1" applyBorder="1" applyAlignment="1">
      <alignment horizontal="center" vertical="center" wrapText="1"/>
    </xf>
    <xf numFmtId="0" fontId="13" fillId="5" borderId="9" xfId="2" applyFont="1" applyFill="1" applyBorder="1" applyAlignment="1">
      <alignment horizontal="center" vertical="center" wrapText="1"/>
    </xf>
    <xf numFmtId="0" fontId="5" fillId="0" borderId="26" xfId="2" applyFont="1" applyBorder="1" applyAlignment="1">
      <alignment horizontal="center" vertical="center"/>
    </xf>
    <xf numFmtId="0" fontId="22" fillId="2" borderId="12" xfId="2" applyFont="1" applyFill="1" applyBorder="1" applyAlignment="1">
      <alignment horizontal="left" vertical="center" wrapText="1"/>
    </xf>
    <xf numFmtId="0" fontId="22" fillId="2" borderId="13" xfId="2" applyFont="1" applyFill="1" applyBorder="1" applyAlignment="1">
      <alignment horizontal="left" vertical="center" wrapText="1"/>
    </xf>
    <xf numFmtId="0" fontId="22" fillId="2" borderId="22" xfId="2" applyFont="1" applyFill="1" applyBorder="1" applyAlignment="1">
      <alignment horizontal="left" vertical="center" wrapText="1"/>
    </xf>
    <xf numFmtId="0" fontId="24" fillId="3" borderId="27" xfId="2" applyFont="1" applyFill="1" applyBorder="1" applyAlignment="1">
      <alignment horizontal="left" vertical="center" wrapText="1"/>
    </xf>
    <xf numFmtId="0" fontId="24" fillId="3" borderId="4" xfId="2" applyFont="1" applyFill="1" applyBorder="1" applyAlignment="1">
      <alignment horizontal="left" vertical="center" wrapText="1"/>
    </xf>
    <xf numFmtId="0" fontId="24" fillId="3" borderId="28" xfId="2" applyFont="1" applyFill="1" applyBorder="1" applyAlignment="1">
      <alignment horizontal="left" vertical="center" wrapText="1"/>
    </xf>
    <xf numFmtId="0" fontId="13" fillId="4" borderId="3" xfId="2" applyFont="1" applyFill="1" applyBorder="1" applyAlignment="1">
      <alignment horizontal="center" vertical="center" wrapText="1"/>
    </xf>
    <xf numFmtId="0" fontId="13" fillId="4" borderId="4" xfId="2" applyFont="1" applyFill="1" applyBorder="1" applyAlignment="1">
      <alignment horizontal="center" vertical="center" wrapText="1"/>
    </xf>
    <xf numFmtId="0" fontId="13" fillId="4" borderId="5" xfId="2" applyFont="1" applyFill="1" applyBorder="1" applyAlignment="1">
      <alignment horizontal="center" vertical="center" wrapText="1"/>
    </xf>
    <xf numFmtId="0" fontId="13" fillId="5" borderId="29" xfId="2" applyFont="1" applyFill="1" applyBorder="1" applyAlignment="1">
      <alignment horizontal="center" vertical="center" wrapText="1"/>
    </xf>
    <xf numFmtId="0" fontId="13" fillId="5" borderId="17" xfId="2" applyFont="1" applyFill="1" applyBorder="1" applyAlignment="1">
      <alignment horizontal="center" vertical="center" wrapText="1"/>
    </xf>
    <xf numFmtId="0" fontId="13" fillId="5" borderId="21" xfId="2" applyFont="1" applyFill="1" applyBorder="1" applyAlignment="1">
      <alignment horizontal="center" vertical="center" wrapText="1"/>
    </xf>
    <xf numFmtId="0" fontId="13" fillId="5" borderId="3" xfId="2" applyFont="1" applyFill="1" applyBorder="1" applyAlignment="1">
      <alignment horizontal="center" vertical="center" wrapText="1"/>
    </xf>
    <xf numFmtId="0" fontId="13" fillId="5" borderId="4" xfId="2" applyFont="1" applyFill="1" applyBorder="1" applyAlignment="1">
      <alignment horizontal="center" vertical="center" wrapText="1"/>
    </xf>
    <xf numFmtId="2" fontId="3" fillId="0" borderId="8" xfId="2" applyNumberFormat="1" applyFont="1" applyBorder="1" applyAlignment="1">
      <alignment horizontal="center" vertical="center" wrapText="1"/>
    </xf>
    <xf numFmtId="2" fontId="3" fillId="0" borderId="9" xfId="2" applyNumberFormat="1" applyFont="1" applyBorder="1" applyAlignment="1">
      <alignment horizontal="center" vertical="center" wrapText="1"/>
    </xf>
    <xf numFmtId="2" fontId="3" fillId="0" borderId="10" xfId="2" applyNumberFormat="1" applyFont="1" applyBorder="1" applyAlignment="1">
      <alignment horizontal="center" vertical="center" wrapText="1"/>
    </xf>
    <xf numFmtId="0" fontId="3" fillId="0" borderId="8"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0" xfId="2" applyFont="1" applyBorder="1" applyAlignment="1">
      <alignment horizontal="center" vertical="center" wrapText="1"/>
    </xf>
    <xf numFmtId="2" fontId="3" fillId="0" borderId="8" xfId="2" applyNumberFormat="1" applyFont="1" applyBorder="1" applyAlignment="1">
      <alignment horizontal="center" vertical="center"/>
    </xf>
    <xf numFmtId="2" fontId="3" fillId="0" borderId="9" xfId="2" applyNumberFormat="1" applyFont="1" applyBorder="1" applyAlignment="1">
      <alignment horizontal="center" vertical="center"/>
    </xf>
    <xf numFmtId="2" fontId="3" fillId="0" borderId="10" xfId="2" applyNumberFormat="1" applyFont="1" applyBorder="1" applyAlignment="1">
      <alignment horizontal="center" vertical="center"/>
    </xf>
    <xf numFmtId="0" fontId="3" fillId="0" borderId="2" xfId="0" applyFont="1" applyBorder="1" applyAlignment="1">
      <alignment horizontal="center" vertical="center" wrapText="1" readingOrder="1"/>
    </xf>
    <xf numFmtId="166" fontId="3" fillId="0" borderId="2" xfId="0" applyNumberFormat="1" applyFont="1" applyBorder="1" applyAlignment="1">
      <alignment horizontal="center" vertical="center" wrapText="1" readingOrder="1"/>
    </xf>
    <xf numFmtId="2" fontId="8" fillId="0" borderId="2" xfId="0" applyNumberFormat="1" applyFont="1" applyBorder="1" applyAlignment="1">
      <alignment horizontal="center" vertical="center"/>
    </xf>
    <xf numFmtId="2" fontId="13" fillId="0" borderId="2" xfId="2" applyNumberFormat="1" applyFont="1" applyBorder="1" applyAlignment="1">
      <alignment horizontal="center" vertical="center"/>
    </xf>
    <xf numFmtId="2" fontId="3" fillId="0" borderId="2" xfId="2" applyNumberFormat="1" applyFont="1" applyBorder="1" applyAlignment="1">
      <alignment horizontal="center" vertical="center"/>
    </xf>
    <xf numFmtId="1" fontId="3" fillId="0" borderId="2" xfId="2" applyNumberFormat="1" applyFont="1" applyBorder="1" applyAlignment="1">
      <alignment horizontal="center" vertical="center" wrapText="1"/>
    </xf>
    <xf numFmtId="2" fontId="3" fillId="0" borderId="2" xfId="2" applyNumberFormat="1" applyFont="1" applyBorder="1" applyAlignment="1">
      <alignment horizontal="center" vertical="center" wrapText="1"/>
    </xf>
    <xf numFmtId="0" fontId="3" fillId="0" borderId="2" xfId="4" applyNumberFormat="1" applyFont="1" applyFill="1" applyBorder="1" applyAlignment="1">
      <alignment horizontal="center" vertical="center" wrapText="1"/>
    </xf>
    <xf numFmtId="43" fontId="3" fillId="0" borderId="2" xfId="4" applyFont="1" applyFill="1" applyBorder="1" applyAlignment="1">
      <alignment horizontal="center" vertical="center"/>
    </xf>
    <xf numFmtId="0" fontId="8" fillId="0" borderId="2" xfId="0" applyFont="1" applyBorder="1" applyAlignment="1">
      <alignment horizontal="center"/>
    </xf>
    <xf numFmtId="43" fontId="8" fillId="0" borderId="2" xfId="4" applyFont="1" applyFill="1" applyBorder="1" applyAlignment="1">
      <alignment horizontal="center" vertical="center"/>
    </xf>
    <xf numFmtId="1" fontId="3" fillId="0" borderId="2" xfId="0" applyNumberFormat="1" applyFont="1" applyBorder="1" applyAlignment="1">
      <alignment horizontal="center" vertical="center" wrapText="1"/>
    </xf>
    <xf numFmtId="0" fontId="8" fillId="0" borderId="2" xfId="0" applyFont="1" applyBorder="1" applyAlignment="1">
      <alignment horizontal="justify" vertical="center"/>
    </xf>
    <xf numFmtId="2" fontId="8" fillId="0" borderId="2" xfId="4" applyNumberFormat="1" applyFont="1" applyFill="1" applyBorder="1" applyAlignment="1">
      <alignment horizontal="center" vertical="center"/>
    </xf>
    <xf numFmtId="4" fontId="8" fillId="0" borderId="2" xfId="0" applyNumberFormat="1" applyFont="1" applyBorder="1" applyAlignment="1">
      <alignment horizontal="center" vertical="center"/>
    </xf>
    <xf numFmtId="0" fontId="8" fillId="0" borderId="2" xfId="0" applyFont="1" applyBorder="1" applyAlignment="1">
      <alignment horizontal="justify" vertical="center" wrapText="1"/>
    </xf>
    <xf numFmtId="165" fontId="8" fillId="0" borderId="2" xfId="4" applyNumberFormat="1" applyFont="1" applyFill="1" applyBorder="1" applyAlignment="1">
      <alignment horizontal="center" vertical="center" wrapText="1"/>
    </xf>
    <xf numFmtId="10" fontId="3" fillId="0" borderId="2" xfId="2" applyNumberFormat="1" applyFont="1" applyBorder="1" applyAlignment="1">
      <alignment horizontal="center" vertical="center" wrapText="1"/>
    </xf>
    <xf numFmtId="3" fontId="8" fillId="0" borderId="2" xfId="2" applyNumberFormat="1" applyFont="1" applyBorder="1" applyAlignment="1">
      <alignment horizontal="center" vertical="center" wrapText="1"/>
    </xf>
    <xf numFmtId="0" fontId="3" fillId="0" borderId="2" xfId="2" applyFont="1" applyBorder="1" applyAlignment="1">
      <alignment horizontal="center" vertical="top" wrapText="1"/>
    </xf>
    <xf numFmtId="0" fontId="13" fillId="0" borderId="2" xfId="2" applyFont="1" applyBorder="1" applyAlignment="1">
      <alignment horizontal="left" vertical="center" wrapText="1"/>
    </xf>
    <xf numFmtId="0" fontId="29" fillId="2" borderId="6" xfId="2" applyFont="1" applyFill="1" applyBorder="1" applyAlignment="1">
      <alignment horizontal="left" vertical="center" wrapText="1"/>
    </xf>
    <xf numFmtId="0" fontId="29" fillId="2" borderId="0" xfId="2" applyFont="1" applyFill="1" applyAlignment="1">
      <alignment horizontal="left" vertical="center" wrapText="1"/>
    </xf>
    <xf numFmtId="0" fontId="13" fillId="0" borderId="0" xfId="2" applyFont="1" applyAlignment="1">
      <alignment horizontal="left"/>
    </xf>
    <xf numFmtId="3" fontId="3" fillId="0" borderId="2" xfId="1" applyNumberFormat="1" applyFont="1" applyFill="1" applyBorder="1" applyAlignment="1">
      <alignment horizontal="center" vertical="center"/>
    </xf>
    <xf numFmtId="0" fontId="3" fillId="3" borderId="2" xfId="2" applyFont="1" applyFill="1" applyBorder="1" applyAlignment="1">
      <alignment horizontal="center" vertical="center" wrapText="1"/>
    </xf>
    <xf numFmtId="0" fontId="3" fillId="0" borderId="8" xfId="2" applyFont="1" applyBorder="1" applyAlignment="1">
      <alignment horizontal="center" vertical="top" wrapText="1"/>
    </xf>
    <xf numFmtId="0" fontId="3" fillId="0" borderId="9" xfId="2" applyFont="1" applyBorder="1" applyAlignment="1">
      <alignment horizontal="center" vertical="top" wrapText="1"/>
    </xf>
    <xf numFmtId="0" fontId="3" fillId="0" borderId="10" xfId="2" applyFont="1" applyBorder="1" applyAlignment="1">
      <alignment horizontal="center" vertical="top" wrapText="1"/>
    </xf>
    <xf numFmtId="3" fontId="3" fillId="0" borderId="2" xfId="4" applyNumberFormat="1" applyFont="1" applyFill="1" applyBorder="1" applyAlignment="1">
      <alignment vertical="center" wrapText="1"/>
    </xf>
    <xf numFmtId="3" fontId="3" fillId="0" borderId="2" xfId="4" applyNumberFormat="1" applyFont="1" applyFill="1" applyBorder="1" applyAlignment="1">
      <alignment horizontal="center" vertical="center" wrapText="1"/>
    </xf>
    <xf numFmtId="0" fontId="3" fillId="3" borderId="2" xfId="2" applyFont="1" applyFill="1" applyBorder="1" applyAlignment="1">
      <alignment horizontal="justify" vertical="center" wrapText="1"/>
    </xf>
    <xf numFmtId="9" fontId="3" fillId="3" borderId="2" xfId="2" applyNumberFormat="1" applyFont="1" applyFill="1" applyBorder="1" applyAlignment="1">
      <alignment horizontal="center" vertical="center" wrapText="1"/>
    </xf>
    <xf numFmtId="9" fontId="3" fillId="11" borderId="2" xfId="2" applyNumberFormat="1" applyFont="1" applyFill="1" applyBorder="1" applyAlignment="1">
      <alignment horizontal="center" vertical="center" wrapText="1"/>
    </xf>
    <xf numFmtId="9" fontId="3" fillId="11" borderId="2" xfId="1" applyFont="1" applyFill="1" applyBorder="1" applyAlignment="1">
      <alignment horizontal="center" vertical="center" wrapText="1"/>
    </xf>
    <xf numFmtId="0" fontId="3" fillId="11" borderId="2" xfId="2" applyFont="1" applyFill="1" applyBorder="1" applyAlignment="1">
      <alignment horizontal="center" vertical="top" wrapText="1"/>
    </xf>
    <xf numFmtId="4" fontId="3" fillId="0" borderId="2" xfId="2" applyNumberFormat="1" applyFont="1" applyBorder="1" applyAlignment="1">
      <alignment horizontal="center" vertical="top" wrapText="1"/>
    </xf>
    <xf numFmtId="0" fontId="13" fillId="0" borderId="0" xfId="2" applyFont="1" applyAlignment="1">
      <alignment horizontal="center"/>
    </xf>
    <xf numFmtId="0" fontId="4" fillId="0" borderId="1" xfId="2" applyFont="1" applyBorder="1" applyAlignment="1">
      <alignment horizontal="center" vertical="center"/>
    </xf>
    <xf numFmtId="0" fontId="29" fillId="2" borderId="2" xfId="2" applyFont="1" applyFill="1" applyBorder="1" applyAlignment="1">
      <alignment horizontal="left" vertical="center" wrapText="1"/>
    </xf>
    <xf numFmtId="0" fontId="14" fillId="0" borderId="0" xfId="2" applyFont="1" applyAlignment="1">
      <alignment horizontal="left" vertical="top" wrapText="1"/>
    </xf>
    <xf numFmtId="0" fontId="3" fillId="3" borderId="8" xfId="2" applyFont="1" applyFill="1" applyBorder="1" applyAlignment="1">
      <alignment horizontal="justify" vertical="center" wrapText="1"/>
    </xf>
    <xf numFmtId="0" fontId="3" fillId="3" borderId="9" xfId="2" applyFont="1" applyFill="1" applyBorder="1" applyAlignment="1">
      <alignment horizontal="justify" vertical="center" wrapText="1"/>
    </xf>
    <xf numFmtId="0" fontId="3" fillId="3" borderId="10" xfId="2" applyFont="1" applyFill="1" applyBorder="1" applyAlignment="1">
      <alignment horizontal="justify" vertical="center" wrapText="1"/>
    </xf>
    <xf numFmtId="0" fontId="3" fillId="3" borderId="8"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0" xfId="2" applyFont="1" applyFill="1" applyBorder="1" applyAlignment="1">
      <alignment horizontal="center" vertical="center" wrapText="1"/>
    </xf>
    <xf numFmtId="0" fontId="3" fillId="0" borderId="8" xfId="2" applyFont="1" applyBorder="1" applyAlignment="1">
      <alignment horizontal="center"/>
    </xf>
    <xf numFmtId="0" fontId="3" fillId="0" borderId="9" xfId="2" applyFont="1" applyBorder="1" applyAlignment="1">
      <alignment horizontal="center"/>
    </xf>
    <xf numFmtId="0" fontId="3" fillId="0" borderId="10" xfId="2" applyFont="1" applyBorder="1" applyAlignment="1">
      <alignment horizontal="center"/>
    </xf>
    <xf numFmtId="9" fontId="3" fillId="3" borderId="8" xfId="2" applyNumberFormat="1" applyFont="1" applyFill="1" applyBorder="1" applyAlignment="1">
      <alignment horizontal="center" vertical="center" wrapText="1"/>
    </xf>
    <xf numFmtId="9" fontId="3" fillId="3" borderId="9" xfId="2" applyNumberFormat="1" applyFont="1" applyFill="1" applyBorder="1" applyAlignment="1">
      <alignment horizontal="center" vertical="center" wrapText="1"/>
    </xf>
    <xf numFmtId="9" fontId="3" fillId="3" borderId="10" xfId="2" applyNumberFormat="1" applyFont="1" applyFill="1" applyBorder="1" applyAlignment="1">
      <alignment horizontal="center" vertical="center" wrapText="1"/>
    </xf>
    <xf numFmtId="4" fontId="3" fillId="0" borderId="8" xfId="2" applyNumberFormat="1" applyFont="1" applyBorder="1" applyAlignment="1">
      <alignment horizontal="center" vertical="center" wrapText="1"/>
    </xf>
    <xf numFmtId="4" fontId="3" fillId="0" borderId="9" xfId="2" applyNumberFormat="1" applyFont="1" applyBorder="1" applyAlignment="1">
      <alignment horizontal="center" vertical="center" wrapText="1"/>
    </xf>
    <xf numFmtId="4" fontId="3" fillId="0" borderId="10" xfId="2" applyNumberFormat="1" applyFont="1" applyBorder="1" applyAlignment="1">
      <alignment horizontal="center" vertical="center" wrapText="1"/>
    </xf>
    <xf numFmtId="4" fontId="3" fillId="0" borderId="8" xfId="2" applyNumberFormat="1" applyFont="1" applyBorder="1" applyAlignment="1">
      <alignment horizontal="right" vertical="center" wrapText="1"/>
    </xf>
    <xf numFmtId="4" fontId="3" fillId="0" borderId="9" xfId="2" applyNumberFormat="1" applyFont="1" applyBorder="1" applyAlignment="1">
      <alignment horizontal="right" vertical="center" wrapText="1"/>
    </xf>
    <xf numFmtId="4" fontId="3" fillId="0" borderId="10" xfId="2" applyNumberFormat="1" applyFont="1" applyBorder="1" applyAlignment="1">
      <alignment horizontal="right" vertical="center" wrapText="1"/>
    </xf>
    <xf numFmtId="0" fontId="3" fillId="11" borderId="2" xfId="2" applyFont="1" applyFill="1" applyBorder="1" applyAlignment="1">
      <alignment horizontal="center" vertical="center" wrapText="1"/>
    </xf>
    <xf numFmtId="0" fontId="3" fillId="9" borderId="8" xfId="2" applyFont="1" applyFill="1" applyBorder="1" applyAlignment="1">
      <alignment horizontal="center" vertical="center" wrapText="1"/>
    </xf>
    <xf numFmtId="0" fontId="3" fillId="9" borderId="10" xfId="2" applyFont="1" applyFill="1" applyBorder="1" applyAlignment="1">
      <alignment horizontal="center" vertical="center" wrapText="1"/>
    </xf>
    <xf numFmtId="0" fontId="3" fillId="0" borderId="8" xfId="2" applyFont="1" applyBorder="1" applyAlignment="1">
      <alignment horizontal="justify" vertical="center" wrapText="1"/>
    </xf>
    <xf numFmtId="0" fontId="3" fillId="0" borderId="9" xfId="2" applyFont="1" applyBorder="1" applyAlignment="1">
      <alignment horizontal="justify" vertical="center" wrapText="1"/>
    </xf>
    <xf numFmtId="0" fontId="3" fillId="0" borderId="10" xfId="2" applyFont="1" applyBorder="1" applyAlignment="1">
      <alignment horizontal="justify" vertical="center" wrapText="1"/>
    </xf>
    <xf numFmtId="9" fontId="3" fillId="0" borderId="8" xfId="2" applyNumberFormat="1" applyFont="1" applyBorder="1" applyAlignment="1">
      <alignment horizontal="center" vertical="center" wrapText="1"/>
    </xf>
    <xf numFmtId="9" fontId="3" fillId="0" borderId="9" xfId="2" applyNumberFormat="1" applyFont="1" applyBorder="1" applyAlignment="1">
      <alignment horizontal="center" vertical="center" wrapText="1"/>
    </xf>
    <xf numFmtId="9" fontId="3" fillId="0" borderId="10" xfId="2" applyNumberFormat="1" applyFont="1" applyBorder="1" applyAlignment="1">
      <alignment horizontal="center" vertical="center" wrapText="1"/>
    </xf>
    <xf numFmtId="0" fontId="3" fillId="13" borderId="8" xfId="2" applyFont="1" applyFill="1" applyBorder="1" applyAlignment="1">
      <alignment horizontal="center" vertical="center" wrapText="1"/>
    </xf>
    <xf numFmtId="0" fontId="3" fillId="13" borderId="9" xfId="2" applyFont="1" applyFill="1" applyBorder="1" applyAlignment="1">
      <alignment horizontal="center" vertical="center" wrapText="1"/>
    </xf>
    <xf numFmtId="4" fontId="3" fillId="13" borderId="8" xfId="2" applyNumberFormat="1" applyFont="1" applyFill="1" applyBorder="1" applyAlignment="1">
      <alignment horizontal="center" vertical="center" wrapText="1"/>
    </xf>
    <xf numFmtId="4" fontId="3" fillId="13" borderId="9" xfId="2" applyNumberFormat="1" applyFont="1" applyFill="1" applyBorder="1" applyAlignment="1">
      <alignment horizontal="center" vertical="center" wrapText="1"/>
    </xf>
    <xf numFmtId="0" fontId="3" fillId="13" borderId="8" xfId="2" applyFont="1" applyFill="1" applyBorder="1" applyAlignment="1">
      <alignment horizontal="justify" vertical="center" wrapText="1"/>
    </xf>
    <xf numFmtId="0" fontId="3" fillId="13" borderId="9" xfId="2" applyFont="1" applyFill="1" applyBorder="1" applyAlignment="1">
      <alignment horizontal="justify" vertical="center" wrapText="1"/>
    </xf>
    <xf numFmtId="9" fontId="3" fillId="13" borderId="8" xfId="2" applyNumberFormat="1" applyFont="1" applyFill="1" applyBorder="1" applyAlignment="1">
      <alignment horizontal="center" vertical="center" wrapText="1"/>
    </xf>
    <xf numFmtId="9" fontId="3" fillId="13" borderId="9" xfId="2" applyNumberFormat="1" applyFont="1" applyFill="1" applyBorder="1" applyAlignment="1">
      <alignment horizontal="center" vertical="center" wrapText="1"/>
    </xf>
    <xf numFmtId="1" fontId="3" fillId="13" borderId="8" xfId="2" applyNumberFormat="1" applyFont="1" applyFill="1" applyBorder="1" applyAlignment="1">
      <alignment horizontal="center" vertical="center" wrapText="1"/>
    </xf>
    <xf numFmtId="1" fontId="3" fillId="13" borderId="9" xfId="2" applyNumberFormat="1" applyFont="1" applyFill="1" applyBorder="1" applyAlignment="1">
      <alignment horizontal="center" vertical="center" wrapText="1"/>
    </xf>
    <xf numFmtId="1" fontId="3" fillId="0" borderId="8" xfId="2" applyNumberFormat="1" applyFont="1" applyBorder="1" applyAlignment="1">
      <alignment horizontal="center" vertical="center" wrapText="1"/>
    </xf>
    <xf numFmtId="1" fontId="3" fillId="0" borderId="9" xfId="2" applyNumberFormat="1" applyFont="1" applyBorder="1" applyAlignment="1">
      <alignment horizontal="center" vertical="center" wrapText="1"/>
    </xf>
    <xf numFmtId="0" fontId="3" fillId="0" borderId="8" xfId="2" applyFont="1" applyBorder="1" applyAlignment="1">
      <alignment horizontal="left" vertical="center" wrapText="1"/>
    </xf>
    <xf numFmtId="0" fontId="3" fillId="0" borderId="9" xfId="2" applyFont="1" applyBorder="1" applyAlignment="1">
      <alignment horizontal="left" vertical="center" wrapText="1"/>
    </xf>
    <xf numFmtId="0" fontId="3" fillId="0" borderId="10" xfId="2" applyFont="1" applyBorder="1" applyAlignment="1">
      <alignment horizontal="left" vertical="center" wrapText="1"/>
    </xf>
    <xf numFmtId="0" fontId="15" fillId="2" borderId="11" xfId="2" applyFont="1" applyFill="1" applyBorder="1" applyAlignment="1">
      <alignment horizontal="left" vertical="center" wrapText="1"/>
    </xf>
    <xf numFmtId="0" fontId="15" fillId="2" borderId="1" xfId="2" applyFont="1" applyFill="1" applyBorder="1" applyAlignment="1">
      <alignment horizontal="left" vertical="center" wrapText="1"/>
    </xf>
    <xf numFmtId="0" fontId="13" fillId="5" borderId="2" xfId="2" applyFont="1" applyFill="1" applyBorder="1" applyAlignment="1">
      <alignment horizontal="center" vertical="top" wrapText="1"/>
    </xf>
    <xf numFmtId="0" fontId="13" fillId="5" borderId="10" xfId="2" applyFont="1" applyFill="1" applyBorder="1" applyAlignment="1">
      <alignment horizontal="center" vertical="center" wrapText="1"/>
    </xf>
    <xf numFmtId="0" fontId="16" fillId="5" borderId="10" xfId="2" applyFont="1" applyFill="1" applyBorder="1" applyAlignment="1">
      <alignment horizontal="center" vertical="center" wrapText="1"/>
    </xf>
    <xf numFmtId="0" fontId="33" fillId="3" borderId="2" xfId="2" applyFont="1" applyFill="1" applyBorder="1" applyAlignment="1">
      <alignment horizontal="left" vertical="center" wrapText="1"/>
    </xf>
    <xf numFmtId="0" fontId="7" fillId="0" borderId="0" xfId="2" applyFont="1" applyAlignment="1">
      <alignment horizontal="center" vertical="center"/>
    </xf>
    <xf numFmtId="0" fontId="33" fillId="0" borderId="0" xfId="2" applyFont="1" applyAlignment="1">
      <alignment horizontal="center" vertical="center"/>
    </xf>
    <xf numFmtId="0" fontId="34" fillId="0" borderId="0" xfId="2" applyFont="1" applyAlignment="1">
      <alignment horizontal="center" vertical="center"/>
    </xf>
    <xf numFmtId="0" fontId="33" fillId="0" borderId="0" xfId="2" applyFont="1" applyAlignment="1">
      <alignment horizontal="center"/>
    </xf>
    <xf numFmtId="0" fontId="35" fillId="2" borderId="2" xfId="2" applyFont="1" applyFill="1" applyBorder="1" applyAlignment="1">
      <alignment horizontal="left" vertical="center" wrapText="1"/>
    </xf>
    <xf numFmtId="0" fontId="8" fillId="0" borderId="2" xfId="2" applyFont="1" applyBorder="1" applyAlignment="1">
      <alignment horizontal="left" vertical="center" wrapText="1"/>
    </xf>
    <xf numFmtId="4" fontId="8" fillId="0" borderId="2" xfId="2" applyNumberFormat="1" applyFont="1" applyBorder="1" applyAlignment="1">
      <alignment horizontal="left" vertical="center" wrapText="1"/>
    </xf>
    <xf numFmtId="4" fontId="8" fillId="0" borderId="2" xfId="2" applyNumberFormat="1" applyFont="1" applyBorder="1" applyAlignment="1">
      <alignment horizontal="center" vertical="center" wrapText="1"/>
    </xf>
    <xf numFmtId="9" fontId="8" fillId="0" borderId="2" xfId="1" applyFont="1" applyBorder="1" applyAlignment="1">
      <alignment horizontal="center" vertical="center" wrapText="1"/>
    </xf>
    <xf numFmtId="0" fontId="5" fillId="3" borderId="0" xfId="2" applyFont="1" applyFill="1" applyAlignment="1">
      <alignment horizontal="center" vertical="center" wrapText="1"/>
    </xf>
    <xf numFmtId="0" fontId="24" fillId="0" borderId="27" xfId="2" applyFont="1" applyBorder="1" applyAlignment="1">
      <alignment horizontal="left" vertical="center" wrapText="1"/>
    </xf>
    <xf numFmtId="0" fontId="24" fillId="0" borderId="4" xfId="2" applyFont="1" applyBorder="1" applyAlignment="1">
      <alignment horizontal="left" vertical="center" wrapText="1"/>
    </xf>
    <xf numFmtId="0" fontId="24" fillId="0" borderId="28" xfId="2" applyFont="1" applyBorder="1" applyAlignment="1">
      <alignment horizontal="left" vertical="center" wrapText="1"/>
    </xf>
  </cellXfs>
  <cellStyles count="8">
    <cellStyle name="Millares 2" xfId="4" xr:uid="{B06CA7BC-53E5-4972-8656-1E8B172354F0}"/>
    <cellStyle name="Moneda 2" xfId="6" xr:uid="{C4BD0E4D-4785-4665-937B-708E0ACA427C}"/>
    <cellStyle name="Normal" xfId="0" builtinId="0"/>
    <cellStyle name="Normal 2" xfId="3" xr:uid="{1542C83A-05E5-417F-AC10-BF2CAA09B531}"/>
    <cellStyle name="Normal 2 2" xfId="5" xr:uid="{FC75571E-BC82-4F2E-8D7F-CB2A5CF49205}"/>
    <cellStyle name="Normal 2 3" xfId="7" xr:uid="{10BA8B74-D772-46FF-8187-3A00E031AE97}"/>
    <cellStyle name="Normal 3" xfId="2" xr:uid="{C4BE0817-02C1-4888-9F0C-25E998DCA27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108857</xdr:colOff>
      <xdr:row>0</xdr:row>
      <xdr:rowOff>0</xdr:rowOff>
    </xdr:from>
    <xdr:to>
      <xdr:col>11</xdr:col>
      <xdr:colOff>216429</xdr:colOff>
      <xdr:row>6</xdr:row>
      <xdr:rowOff>862</xdr:rowOff>
    </xdr:to>
    <xdr:pic>
      <xdr:nvPicPr>
        <xdr:cNvPr id="2" name="Imagen 1">
          <a:extLst>
            <a:ext uri="{FF2B5EF4-FFF2-40B4-BE49-F238E27FC236}">
              <a16:creationId xmlns:a16="http://schemas.microsoft.com/office/drawing/2014/main" id="{3C33CE8E-8EE9-4C27-A986-DEC18375ABAE}"/>
            </a:ext>
          </a:extLst>
        </xdr:cNvPr>
        <xdr:cNvPicPr>
          <a:picLocks noChangeAspect="1"/>
        </xdr:cNvPicPr>
      </xdr:nvPicPr>
      <xdr:blipFill>
        <a:blip xmlns:r="http://schemas.openxmlformats.org/officeDocument/2006/relationships" r:embed="rId1"/>
        <a:stretch>
          <a:fillRect/>
        </a:stretch>
      </xdr:blipFill>
      <xdr:spPr>
        <a:xfrm>
          <a:off x="14091557" y="0"/>
          <a:ext cx="2174497" cy="13915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732898</xdr:colOff>
      <xdr:row>1</xdr:row>
      <xdr:rowOff>71437</xdr:rowOff>
    </xdr:from>
    <xdr:to>
      <xdr:col>13</xdr:col>
      <xdr:colOff>428474</xdr:colOff>
      <xdr:row>5</xdr:row>
      <xdr:rowOff>56644</xdr:rowOff>
    </xdr:to>
    <xdr:pic>
      <xdr:nvPicPr>
        <xdr:cNvPr id="2" name="Imagen 1">
          <a:extLst>
            <a:ext uri="{FF2B5EF4-FFF2-40B4-BE49-F238E27FC236}">
              <a16:creationId xmlns:a16="http://schemas.microsoft.com/office/drawing/2014/main" id="{1DA2DFA7-E57A-4EF9-997D-529A3DFFEC9A}"/>
            </a:ext>
          </a:extLst>
        </xdr:cNvPr>
        <xdr:cNvPicPr>
          <a:picLocks noChangeAspect="1"/>
        </xdr:cNvPicPr>
      </xdr:nvPicPr>
      <xdr:blipFill>
        <a:blip xmlns:r="http://schemas.openxmlformats.org/officeDocument/2006/relationships" r:embed="rId1"/>
        <a:stretch>
          <a:fillRect/>
        </a:stretch>
      </xdr:blipFill>
      <xdr:spPr>
        <a:xfrm>
          <a:off x="9972148" y="230187"/>
          <a:ext cx="2066243" cy="13504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1114247</xdr:colOff>
      <xdr:row>0</xdr:row>
      <xdr:rowOff>0</xdr:rowOff>
    </xdr:from>
    <xdr:to>
      <xdr:col>13</xdr:col>
      <xdr:colOff>133901</xdr:colOff>
      <xdr:row>3</xdr:row>
      <xdr:rowOff>7838</xdr:rowOff>
    </xdr:to>
    <xdr:pic>
      <xdr:nvPicPr>
        <xdr:cNvPr id="2" name="Imagen 1">
          <a:extLst>
            <a:ext uri="{FF2B5EF4-FFF2-40B4-BE49-F238E27FC236}">
              <a16:creationId xmlns:a16="http://schemas.microsoft.com/office/drawing/2014/main" id="{F3ED6ED4-B9F8-4610-8A14-84AE6F4CE60E}"/>
            </a:ext>
          </a:extLst>
        </xdr:cNvPr>
        <xdr:cNvPicPr>
          <a:picLocks noChangeAspect="1"/>
        </xdr:cNvPicPr>
      </xdr:nvPicPr>
      <xdr:blipFill>
        <a:blip xmlns:r="http://schemas.openxmlformats.org/officeDocument/2006/relationships" r:embed="rId1"/>
        <a:stretch>
          <a:fillRect/>
        </a:stretch>
      </xdr:blipFill>
      <xdr:spPr>
        <a:xfrm>
          <a:off x="10534472" y="0"/>
          <a:ext cx="2582004" cy="16270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372602</xdr:colOff>
      <xdr:row>1</xdr:row>
      <xdr:rowOff>104776</xdr:rowOff>
    </xdr:from>
    <xdr:to>
      <xdr:col>11</xdr:col>
      <xdr:colOff>598996</xdr:colOff>
      <xdr:row>2</xdr:row>
      <xdr:rowOff>1076325</xdr:rowOff>
    </xdr:to>
    <xdr:pic>
      <xdr:nvPicPr>
        <xdr:cNvPr id="2" name="Imagen 1">
          <a:extLst>
            <a:ext uri="{FF2B5EF4-FFF2-40B4-BE49-F238E27FC236}">
              <a16:creationId xmlns:a16="http://schemas.microsoft.com/office/drawing/2014/main" id="{F981CE8E-0005-4C65-860C-291485C0CDF4}"/>
            </a:ext>
          </a:extLst>
        </xdr:cNvPr>
        <xdr:cNvPicPr>
          <a:picLocks noChangeAspect="1"/>
        </xdr:cNvPicPr>
      </xdr:nvPicPr>
      <xdr:blipFill rotWithShape="1">
        <a:blip xmlns:r="http://schemas.openxmlformats.org/officeDocument/2006/relationships" r:embed="rId1"/>
        <a:srcRect l="83813" t="25744" r="7279" b="64070"/>
        <a:stretch/>
      </xdr:blipFill>
      <xdr:spPr>
        <a:xfrm>
          <a:off x="8773652" y="266701"/>
          <a:ext cx="1769444" cy="113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772584</xdr:colOff>
      <xdr:row>0</xdr:row>
      <xdr:rowOff>0</xdr:rowOff>
    </xdr:from>
    <xdr:to>
      <xdr:col>13</xdr:col>
      <xdr:colOff>1333727</xdr:colOff>
      <xdr:row>3</xdr:row>
      <xdr:rowOff>335590</xdr:rowOff>
    </xdr:to>
    <xdr:pic>
      <xdr:nvPicPr>
        <xdr:cNvPr id="2" name="Imagen 1">
          <a:extLst>
            <a:ext uri="{FF2B5EF4-FFF2-40B4-BE49-F238E27FC236}">
              <a16:creationId xmlns:a16="http://schemas.microsoft.com/office/drawing/2014/main" id="{ABBF395F-2D08-4E5C-A1C6-01FC49F64785}"/>
            </a:ext>
          </a:extLst>
        </xdr:cNvPr>
        <xdr:cNvPicPr>
          <a:picLocks noChangeAspect="1"/>
        </xdr:cNvPicPr>
      </xdr:nvPicPr>
      <xdr:blipFill>
        <a:blip xmlns:r="http://schemas.openxmlformats.org/officeDocument/2006/relationships" r:embed="rId1"/>
        <a:stretch>
          <a:fillRect/>
        </a:stretch>
      </xdr:blipFill>
      <xdr:spPr>
        <a:xfrm>
          <a:off x="12802659" y="0"/>
          <a:ext cx="2066092" cy="133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119062</xdr:colOff>
      <xdr:row>0</xdr:row>
      <xdr:rowOff>0</xdr:rowOff>
    </xdr:from>
    <xdr:to>
      <xdr:col>11</xdr:col>
      <xdr:colOff>274260</xdr:colOff>
      <xdr:row>4</xdr:row>
      <xdr:rowOff>298518</xdr:rowOff>
    </xdr:to>
    <xdr:pic>
      <xdr:nvPicPr>
        <xdr:cNvPr id="2" name="Imagen 1">
          <a:extLst>
            <a:ext uri="{FF2B5EF4-FFF2-40B4-BE49-F238E27FC236}">
              <a16:creationId xmlns:a16="http://schemas.microsoft.com/office/drawing/2014/main" id="{856FC3AC-69AB-48AC-94FE-1E95F41C89BF}"/>
            </a:ext>
          </a:extLst>
        </xdr:cNvPr>
        <xdr:cNvPicPr>
          <a:picLocks noChangeAspect="1"/>
        </xdr:cNvPicPr>
      </xdr:nvPicPr>
      <xdr:blipFill>
        <a:blip xmlns:r="http://schemas.openxmlformats.org/officeDocument/2006/relationships" r:embed="rId1"/>
        <a:stretch>
          <a:fillRect/>
        </a:stretch>
      </xdr:blipFill>
      <xdr:spPr>
        <a:xfrm>
          <a:off x="10858500" y="0"/>
          <a:ext cx="2179260" cy="14177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119160</xdr:colOff>
      <xdr:row>1</xdr:row>
      <xdr:rowOff>4399</xdr:rowOff>
    </xdr:from>
    <xdr:to>
      <xdr:col>11</xdr:col>
      <xdr:colOff>1025017</xdr:colOff>
      <xdr:row>1</xdr:row>
      <xdr:rowOff>1345406</xdr:rowOff>
    </xdr:to>
    <xdr:pic>
      <xdr:nvPicPr>
        <xdr:cNvPr id="2" name="Imagen 1">
          <a:extLst>
            <a:ext uri="{FF2B5EF4-FFF2-40B4-BE49-F238E27FC236}">
              <a16:creationId xmlns:a16="http://schemas.microsoft.com/office/drawing/2014/main" id="{F6477AF1-F1B2-4B1C-ADF5-1C7F0C271AC9}"/>
            </a:ext>
          </a:extLst>
        </xdr:cNvPr>
        <xdr:cNvPicPr>
          <a:picLocks noChangeAspect="1"/>
        </xdr:cNvPicPr>
      </xdr:nvPicPr>
      <xdr:blipFill>
        <a:blip xmlns:r="http://schemas.openxmlformats.org/officeDocument/2006/relationships" r:embed="rId1"/>
        <a:stretch>
          <a:fillRect/>
        </a:stretch>
      </xdr:blipFill>
      <xdr:spPr>
        <a:xfrm>
          <a:off x="9987060" y="166324"/>
          <a:ext cx="2077432" cy="13410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357187</xdr:colOff>
      <xdr:row>1</xdr:row>
      <xdr:rowOff>121451</xdr:rowOff>
    </xdr:from>
    <xdr:to>
      <xdr:col>12</xdr:col>
      <xdr:colOff>981075</xdr:colOff>
      <xdr:row>2</xdr:row>
      <xdr:rowOff>43198</xdr:rowOff>
    </xdr:to>
    <xdr:pic>
      <xdr:nvPicPr>
        <xdr:cNvPr id="2" name="Imagen 1">
          <a:extLst>
            <a:ext uri="{FF2B5EF4-FFF2-40B4-BE49-F238E27FC236}">
              <a16:creationId xmlns:a16="http://schemas.microsoft.com/office/drawing/2014/main" id="{54167DD5-C293-48D4-BFE0-406AE568BA2A}"/>
            </a:ext>
          </a:extLst>
        </xdr:cNvPr>
        <xdr:cNvPicPr>
          <a:picLocks noChangeAspect="1"/>
        </xdr:cNvPicPr>
      </xdr:nvPicPr>
      <xdr:blipFill>
        <a:blip xmlns:r="http://schemas.openxmlformats.org/officeDocument/2006/relationships" r:embed="rId1"/>
        <a:stretch>
          <a:fillRect/>
        </a:stretch>
      </xdr:blipFill>
      <xdr:spPr>
        <a:xfrm>
          <a:off x="11129962" y="283376"/>
          <a:ext cx="1824038" cy="11695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979718</xdr:colOff>
      <xdr:row>1</xdr:row>
      <xdr:rowOff>0</xdr:rowOff>
    </xdr:from>
    <xdr:to>
      <xdr:col>11</xdr:col>
      <xdr:colOff>1026737</xdr:colOff>
      <xdr:row>3</xdr:row>
      <xdr:rowOff>394606</xdr:rowOff>
    </xdr:to>
    <xdr:pic>
      <xdr:nvPicPr>
        <xdr:cNvPr id="2" name="Imagen 1">
          <a:extLst>
            <a:ext uri="{FF2B5EF4-FFF2-40B4-BE49-F238E27FC236}">
              <a16:creationId xmlns:a16="http://schemas.microsoft.com/office/drawing/2014/main" id="{158CDBD2-8263-42CE-90E0-1764370E8DCD}"/>
            </a:ext>
          </a:extLst>
        </xdr:cNvPr>
        <xdr:cNvPicPr>
          <a:picLocks noChangeAspect="1"/>
        </xdr:cNvPicPr>
      </xdr:nvPicPr>
      <xdr:blipFill>
        <a:blip xmlns:r="http://schemas.openxmlformats.org/officeDocument/2006/relationships" r:embed="rId1"/>
        <a:stretch>
          <a:fillRect/>
        </a:stretch>
      </xdr:blipFill>
      <xdr:spPr>
        <a:xfrm>
          <a:off x="10399943" y="161925"/>
          <a:ext cx="2971194" cy="19090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608920</xdr:colOff>
      <xdr:row>1</xdr:row>
      <xdr:rowOff>51028</xdr:rowOff>
    </xdr:from>
    <xdr:to>
      <xdr:col>13</xdr:col>
      <xdr:colOff>223092</xdr:colOff>
      <xdr:row>1</xdr:row>
      <xdr:rowOff>1477617</xdr:rowOff>
    </xdr:to>
    <xdr:pic>
      <xdr:nvPicPr>
        <xdr:cNvPr id="2" name="Imagen 1">
          <a:extLst>
            <a:ext uri="{FF2B5EF4-FFF2-40B4-BE49-F238E27FC236}">
              <a16:creationId xmlns:a16="http://schemas.microsoft.com/office/drawing/2014/main" id="{417AFCB0-3643-48E9-942C-7F3033081F38}"/>
            </a:ext>
          </a:extLst>
        </xdr:cNvPr>
        <xdr:cNvPicPr>
          <a:picLocks noChangeAspect="1"/>
        </xdr:cNvPicPr>
      </xdr:nvPicPr>
      <xdr:blipFill>
        <a:blip xmlns:r="http://schemas.openxmlformats.org/officeDocument/2006/relationships" r:embed="rId1"/>
        <a:stretch>
          <a:fillRect/>
        </a:stretch>
      </xdr:blipFill>
      <xdr:spPr>
        <a:xfrm>
          <a:off x="10162495" y="212953"/>
          <a:ext cx="2262122" cy="14265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527955</xdr:colOff>
      <xdr:row>1</xdr:row>
      <xdr:rowOff>116416</xdr:rowOff>
    </xdr:from>
    <xdr:to>
      <xdr:col>10</xdr:col>
      <xdr:colOff>1137709</xdr:colOff>
      <xdr:row>3</xdr:row>
      <xdr:rowOff>463388</xdr:rowOff>
    </xdr:to>
    <xdr:pic>
      <xdr:nvPicPr>
        <xdr:cNvPr id="2" name="Imagen 1">
          <a:extLst>
            <a:ext uri="{FF2B5EF4-FFF2-40B4-BE49-F238E27FC236}">
              <a16:creationId xmlns:a16="http://schemas.microsoft.com/office/drawing/2014/main" id="{46020316-9CFA-4FAC-B22B-7D77864EECFB}"/>
            </a:ext>
          </a:extLst>
        </xdr:cNvPr>
        <xdr:cNvPicPr>
          <a:picLocks noChangeAspect="1"/>
        </xdr:cNvPicPr>
      </xdr:nvPicPr>
      <xdr:blipFill>
        <a:blip xmlns:r="http://schemas.openxmlformats.org/officeDocument/2006/relationships" r:embed="rId1"/>
        <a:stretch>
          <a:fillRect/>
        </a:stretch>
      </xdr:blipFill>
      <xdr:spPr>
        <a:xfrm>
          <a:off x="9824355" y="278341"/>
          <a:ext cx="1990879" cy="12804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381001</xdr:colOff>
      <xdr:row>1</xdr:row>
      <xdr:rowOff>93804</xdr:rowOff>
    </xdr:from>
    <xdr:to>
      <xdr:col>11</xdr:col>
      <xdr:colOff>43546</xdr:colOff>
      <xdr:row>5</xdr:row>
      <xdr:rowOff>37410</xdr:rowOff>
    </xdr:to>
    <xdr:pic>
      <xdr:nvPicPr>
        <xdr:cNvPr id="2" name="Imagen 1">
          <a:extLst>
            <a:ext uri="{FF2B5EF4-FFF2-40B4-BE49-F238E27FC236}">
              <a16:creationId xmlns:a16="http://schemas.microsoft.com/office/drawing/2014/main" id="{CCC46297-0F6B-4AFA-91BB-E1336B361C83}"/>
            </a:ext>
          </a:extLst>
        </xdr:cNvPr>
        <xdr:cNvPicPr>
          <a:picLocks noChangeAspect="1"/>
        </xdr:cNvPicPr>
      </xdr:nvPicPr>
      <xdr:blipFill>
        <a:blip xmlns:r="http://schemas.openxmlformats.org/officeDocument/2006/relationships" r:embed="rId1"/>
        <a:stretch>
          <a:fillRect/>
        </a:stretch>
      </xdr:blipFill>
      <xdr:spPr>
        <a:xfrm>
          <a:off x="9515476" y="255729"/>
          <a:ext cx="1662795" cy="106755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5CEC-6CCA-4E9E-AEE2-4233D5170AB5}">
  <sheetPr>
    <pageSetUpPr fitToPage="1"/>
  </sheetPr>
  <dimension ref="A5:AJ124"/>
  <sheetViews>
    <sheetView showGridLines="0" topLeftCell="A23" zoomScale="80" zoomScaleNormal="80" workbookViewId="0">
      <selection activeCell="A12" sqref="A12:AC12"/>
    </sheetView>
  </sheetViews>
  <sheetFormatPr baseColWidth="10" defaultColWidth="9.140625" defaultRowHeight="12.75" x14ac:dyDescent="0.2"/>
  <cols>
    <col min="1" max="1" width="25.7109375" style="1" bestFit="1" customWidth="1"/>
    <col min="2" max="2" width="36.7109375" style="1" customWidth="1"/>
    <col min="3" max="3" width="56.140625" style="2" customWidth="1"/>
    <col min="4" max="4" width="36.28515625" style="2" bestFit="1" customWidth="1"/>
    <col min="5" max="5" width="8.5703125" style="2" customWidth="1"/>
    <col min="6" max="6" width="10.28515625" style="2" customWidth="1"/>
    <col min="7" max="10" width="9" style="2" customWidth="1"/>
    <col min="11" max="11" width="31" style="3" customWidth="1"/>
    <col min="12" max="12" width="42.5703125" style="4" bestFit="1" customWidth="1"/>
    <col min="13" max="13" width="5.7109375" style="2" bestFit="1" customWidth="1"/>
    <col min="14" max="14" width="46.85546875" style="4" bestFit="1" customWidth="1"/>
    <col min="15" max="15" width="40.5703125" style="3" bestFit="1" customWidth="1"/>
    <col min="16" max="27" width="4.28515625" style="1" customWidth="1"/>
    <col min="28" max="28" width="16.7109375" style="1" customWidth="1"/>
    <col min="29" max="29" width="14" style="1" customWidth="1"/>
    <col min="30" max="16384" width="9.140625" style="1"/>
  </cols>
  <sheetData>
    <row r="5" spans="1:36" ht="45.75" customHeight="1" x14ac:dyDescent="0.2"/>
    <row r="8" spans="1:36" ht="24.75" customHeight="1" x14ac:dyDescent="0.2">
      <c r="A8" s="275" t="s">
        <v>0</v>
      </c>
      <c r="B8" s="27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5"/>
      <c r="AE8" s="5"/>
      <c r="AF8" s="5"/>
      <c r="AG8" s="5"/>
      <c r="AH8" s="5"/>
      <c r="AI8" s="5"/>
      <c r="AJ8" s="5"/>
    </row>
    <row r="9" spans="1:36" ht="5.25" customHeight="1" x14ac:dyDescent="0.2">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row>
    <row r="10" spans="1:36" ht="33" customHeight="1" x14ac:dyDescent="0.2">
      <c r="A10" s="276" t="s">
        <v>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7"/>
      <c r="AE10" s="7"/>
      <c r="AF10" s="7"/>
      <c r="AG10" s="7"/>
      <c r="AH10" s="7"/>
      <c r="AI10" s="7"/>
      <c r="AJ10" s="7"/>
    </row>
    <row r="12" spans="1:36" ht="35.25" customHeight="1" x14ac:dyDescent="0.2">
      <c r="A12" s="277" t="s">
        <v>2</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row>
    <row r="13" spans="1:36" ht="39.75" customHeight="1" x14ac:dyDescent="0.2">
      <c r="A13" s="278" t="s">
        <v>3</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6" s="9" customFormat="1" ht="32.25" customHeight="1" x14ac:dyDescent="0.2">
      <c r="A14" s="8">
        <v>1</v>
      </c>
      <c r="B14" s="8">
        <v>2</v>
      </c>
      <c r="C14" s="8">
        <v>3</v>
      </c>
      <c r="D14" s="8">
        <v>4</v>
      </c>
      <c r="E14" s="8">
        <v>5</v>
      </c>
      <c r="F14" s="8">
        <v>6</v>
      </c>
      <c r="G14" s="279">
        <v>7</v>
      </c>
      <c r="H14" s="280"/>
      <c r="I14" s="280"/>
      <c r="J14" s="281"/>
      <c r="K14" s="8">
        <v>8</v>
      </c>
      <c r="L14" s="8">
        <v>9</v>
      </c>
      <c r="M14" s="279">
        <v>10</v>
      </c>
      <c r="N14" s="281"/>
      <c r="O14" s="8">
        <v>11</v>
      </c>
      <c r="P14" s="279">
        <v>12</v>
      </c>
      <c r="Q14" s="280"/>
      <c r="R14" s="280"/>
      <c r="S14" s="280"/>
      <c r="T14" s="280"/>
      <c r="U14" s="280"/>
      <c r="V14" s="280"/>
      <c r="W14" s="280"/>
      <c r="X14" s="280"/>
      <c r="Y14" s="280"/>
      <c r="Z14" s="280"/>
      <c r="AA14" s="281"/>
      <c r="AB14" s="8">
        <v>13</v>
      </c>
      <c r="AC14" s="8">
        <v>14</v>
      </c>
    </row>
    <row r="15" spans="1:36" ht="33.75" customHeight="1" x14ac:dyDescent="0.2">
      <c r="A15" s="273" t="s">
        <v>4</v>
      </c>
      <c r="B15" s="273" t="s">
        <v>5</v>
      </c>
      <c r="C15" s="273" t="s">
        <v>6</v>
      </c>
      <c r="D15" s="273" t="s">
        <v>7</v>
      </c>
      <c r="E15" s="273" t="s">
        <v>8</v>
      </c>
      <c r="F15" s="273" t="s">
        <v>9</v>
      </c>
      <c r="G15" s="273" t="s">
        <v>10</v>
      </c>
      <c r="H15" s="273"/>
      <c r="I15" s="273"/>
      <c r="J15" s="273"/>
      <c r="K15" s="273" t="s">
        <v>11</v>
      </c>
      <c r="L15" s="273" t="s">
        <v>12</v>
      </c>
      <c r="M15" s="273" t="s">
        <v>13</v>
      </c>
      <c r="N15" s="273" t="s">
        <v>14</v>
      </c>
      <c r="O15" s="273" t="s">
        <v>15</v>
      </c>
      <c r="P15" s="273" t="s">
        <v>16</v>
      </c>
      <c r="Q15" s="273"/>
      <c r="R15" s="273"/>
      <c r="S15" s="273"/>
      <c r="T15" s="273"/>
      <c r="U15" s="273"/>
      <c r="V15" s="273"/>
      <c r="W15" s="273"/>
      <c r="X15" s="273"/>
      <c r="Y15" s="273"/>
      <c r="Z15" s="273"/>
      <c r="AA15" s="273"/>
      <c r="AB15" s="273" t="s">
        <v>17</v>
      </c>
      <c r="AC15" s="273" t="s">
        <v>18</v>
      </c>
    </row>
    <row r="16" spans="1:36" ht="22.5" customHeight="1" x14ac:dyDescent="0.2">
      <c r="A16" s="273"/>
      <c r="B16" s="273"/>
      <c r="C16" s="273"/>
      <c r="D16" s="273"/>
      <c r="E16" s="273"/>
      <c r="F16" s="273"/>
      <c r="G16" s="273" t="s">
        <v>19</v>
      </c>
      <c r="H16" s="273" t="s">
        <v>20</v>
      </c>
      <c r="I16" s="273" t="s">
        <v>21</v>
      </c>
      <c r="J16" s="273" t="s">
        <v>22</v>
      </c>
      <c r="K16" s="273"/>
      <c r="L16" s="273"/>
      <c r="M16" s="273"/>
      <c r="N16" s="273"/>
      <c r="O16" s="273"/>
      <c r="P16" s="273" t="s">
        <v>19</v>
      </c>
      <c r="Q16" s="273"/>
      <c r="R16" s="273"/>
      <c r="S16" s="273" t="s">
        <v>20</v>
      </c>
      <c r="T16" s="273"/>
      <c r="U16" s="273"/>
      <c r="V16" s="273" t="s">
        <v>21</v>
      </c>
      <c r="W16" s="273"/>
      <c r="X16" s="273"/>
      <c r="Y16" s="273" t="s">
        <v>22</v>
      </c>
      <c r="Z16" s="273"/>
      <c r="AA16" s="273"/>
      <c r="AB16" s="273"/>
      <c r="AC16" s="273"/>
    </row>
    <row r="17" spans="1:29" ht="27.75" customHeight="1" x14ac:dyDescent="0.2">
      <c r="A17" s="273"/>
      <c r="B17" s="273"/>
      <c r="C17" s="273"/>
      <c r="D17" s="273"/>
      <c r="E17" s="273"/>
      <c r="F17" s="273"/>
      <c r="G17" s="273"/>
      <c r="H17" s="273"/>
      <c r="I17" s="273"/>
      <c r="J17" s="273"/>
      <c r="K17" s="273"/>
      <c r="L17" s="273"/>
      <c r="M17" s="273"/>
      <c r="N17" s="273"/>
      <c r="O17" s="273"/>
      <c r="P17" s="11">
        <v>1</v>
      </c>
      <c r="Q17" s="11">
        <v>2</v>
      </c>
      <c r="R17" s="11">
        <v>3</v>
      </c>
      <c r="S17" s="11">
        <v>4</v>
      </c>
      <c r="T17" s="11">
        <v>5</v>
      </c>
      <c r="U17" s="11">
        <v>6</v>
      </c>
      <c r="V17" s="11">
        <v>7</v>
      </c>
      <c r="W17" s="11">
        <v>8</v>
      </c>
      <c r="X17" s="11">
        <v>9</v>
      </c>
      <c r="Y17" s="11">
        <v>10</v>
      </c>
      <c r="Z17" s="11">
        <v>11</v>
      </c>
      <c r="AA17" s="11">
        <v>12</v>
      </c>
      <c r="AB17" s="273"/>
      <c r="AC17" s="273"/>
    </row>
    <row r="18" spans="1:29" ht="48.75" customHeight="1" x14ac:dyDescent="0.2">
      <c r="A18" s="260" t="s">
        <v>23</v>
      </c>
      <c r="B18" s="260" t="s">
        <v>24</v>
      </c>
      <c r="C18" s="264" t="s">
        <v>25</v>
      </c>
      <c r="D18" s="13" t="s">
        <v>26</v>
      </c>
      <c r="E18" s="12">
        <v>0</v>
      </c>
      <c r="F18" s="12">
        <v>1</v>
      </c>
      <c r="G18" s="12"/>
      <c r="H18" s="12"/>
      <c r="I18" s="12"/>
      <c r="J18" s="12">
        <v>1</v>
      </c>
      <c r="K18" s="274" t="s">
        <v>27</v>
      </c>
      <c r="L18" s="260" t="s">
        <v>28</v>
      </c>
      <c r="M18" s="12">
        <v>1</v>
      </c>
      <c r="N18" s="13" t="s">
        <v>29</v>
      </c>
      <c r="O18" s="260" t="s">
        <v>30</v>
      </c>
      <c r="P18" s="12"/>
      <c r="Q18" s="12"/>
      <c r="R18" s="12"/>
      <c r="S18" s="12"/>
      <c r="T18" s="12"/>
      <c r="U18" s="14"/>
      <c r="V18" s="12"/>
      <c r="W18" s="12"/>
      <c r="X18" s="12"/>
      <c r="Y18" s="12"/>
      <c r="Z18" s="12"/>
      <c r="AA18" s="12"/>
      <c r="AB18" s="260"/>
      <c r="AC18" s="260"/>
    </row>
    <row r="19" spans="1:29" ht="41.25" customHeight="1" x14ac:dyDescent="0.2">
      <c r="A19" s="260"/>
      <c r="B19" s="260"/>
      <c r="C19" s="264"/>
      <c r="D19" s="13" t="s">
        <v>31</v>
      </c>
      <c r="E19" s="12">
        <v>4</v>
      </c>
      <c r="F19" s="12">
        <v>4</v>
      </c>
      <c r="G19" s="12"/>
      <c r="H19" s="12">
        <v>2</v>
      </c>
      <c r="I19" s="12"/>
      <c r="J19" s="12">
        <v>2</v>
      </c>
      <c r="K19" s="274"/>
      <c r="L19" s="260"/>
      <c r="M19" s="12">
        <v>2</v>
      </c>
      <c r="N19" s="13" t="s">
        <v>32</v>
      </c>
      <c r="O19" s="260"/>
      <c r="P19" s="15"/>
      <c r="Q19" s="16"/>
      <c r="R19" s="16"/>
      <c r="S19" s="15"/>
      <c r="T19" s="16"/>
      <c r="U19" s="16"/>
      <c r="V19" s="15"/>
      <c r="W19" s="16"/>
      <c r="X19" s="16"/>
      <c r="Y19" s="15"/>
      <c r="Z19" s="12"/>
      <c r="AA19" s="12"/>
      <c r="AB19" s="260"/>
      <c r="AC19" s="260"/>
    </row>
    <row r="20" spans="1:29" ht="72.75" customHeight="1" x14ac:dyDescent="0.2">
      <c r="A20" s="260"/>
      <c r="B20" s="260"/>
      <c r="C20" s="13" t="s">
        <v>33</v>
      </c>
      <c r="D20" s="13" t="s">
        <v>34</v>
      </c>
      <c r="E20" s="12">
        <v>4</v>
      </c>
      <c r="F20" s="12">
        <v>4</v>
      </c>
      <c r="G20" s="12"/>
      <c r="H20" s="12">
        <v>2</v>
      </c>
      <c r="I20" s="12"/>
      <c r="J20" s="12">
        <v>2</v>
      </c>
      <c r="K20" s="13" t="s">
        <v>35</v>
      </c>
      <c r="L20" s="12" t="s">
        <v>28</v>
      </c>
      <c r="M20" s="12">
        <v>1</v>
      </c>
      <c r="N20" s="13" t="s">
        <v>36</v>
      </c>
      <c r="O20" s="12" t="s">
        <v>37</v>
      </c>
      <c r="P20" s="15"/>
      <c r="Q20" s="16"/>
      <c r="R20" s="16"/>
      <c r="S20" s="15"/>
      <c r="T20" s="16"/>
      <c r="U20" s="16"/>
      <c r="V20" s="15"/>
      <c r="W20" s="16"/>
      <c r="X20" s="16"/>
      <c r="Y20" s="15"/>
      <c r="Z20" s="12"/>
      <c r="AA20" s="12"/>
      <c r="AB20" s="12"/>
      <c r="AC20" s="12"/>
    </row>
    <row r="21" spans="1:29" ht="50.25" customHeight="1" x14ac:dyDescent="0.2">
      <c r="A21" s="260"/>
      <c r="B21" s="260"/>
      <c r="C21" s="13" t="s">
        <v>38</v>
      </c>
      <c r="D21" s="13" t="s">
        <v>39</v>
      </c>
      <c r="E21" s="12">
        <v>12</v>
      </c>
      <c r="F21" s="12">
        <v>12</v>
      </c>
      <c r="G21" s="12"/>
      <c r="H21" s="12">
        <v>6</v>
      </c>
      <c r="I21" s="12"/>
      <c r="J21" s="12">
        <v>6</v>
      </c>
      <c r="K21" s="13" t="s">
        <v>40</v>
      </c>
      <c r="L21" s="12" t="s">
        <v>28</v>
      </c>
      <c r="M21" s="12">
        <v>1</v>
      </c>
      <c r="N21" s="13" t="s">
        <v>41</v>
      </c>
      <c r="O21" s="12" t="s">
        <v>37</v>
      </c>
      <c r="P21" s="16"/>
      <c r="Q21" s="16"/>
      <c r="R21" s="15"/>
      <c r="S21" s="16"/>
      <c r="T21" s="16"/>
      <c r="U21" s="15"/>
      <c r="V21" s="16"/>
      <c r="W21" s="16"/>
      <c r="X21" s="15"/>
      <c r="Y21" s="16"/>
      <c r="Z21" s="16"/>
      <c r="AA21" s="15"/>
      <c r="AB21" s="12"/>
      <c r="AC21" s="12"/>
    </row>
    <row r="22" spans="1:29" ht="41.25" customHeight="1" x14ac:dyDescent="0.2">
      <c r="A22" s="260"/>
      <c r="B22" s="260"/>
      <c r="C22" s="264" t="s">
        <v>42</v>
      </c>
      <c r="D22" s="264" t="s">
        <v>43</v>
      </c>
      <c r="E22" s="260">
        <v>1</v>
      </c>
      <c r="F22" s="260">
        <v>1</v>
      </c>
      <c r="G22" s="260"/>
      <c r="H22" s="260"/>
      <c r="I22" s="260"/>
      <c r="J22" s="260">
        <v>1</v>
      </c>
      <c r="K22" s="264" t="s">
        <v>44</v>
      </c>
      <c r="L22" s="260" t="s">
        <v>28</v>
      </c>
      <c r="M22" s="12">
        <v>1</v>
      </c>
      <c r="N22" s="13" t="s">
        <v>45</v>
      </c>
      <c r="O22" s="260" t="s">
        <v>46</v>
      </c>
      <c r="P22" s="16"/>
      <c r="Q22" s="16"/>
      <c r="R22" s="16"/>
      <c r="S22" s="16"/>
      <c r="T22" s="16"/>
      <c r="U22" s="16"/>
      <c r="V22" s="15"/>
      <c r="W22" s="16"/>
      <c r="X22" s="16"/>
      <c r="Y22" s="16"/>
      <c r="Z22" s="12"/>
      <c r="AA22" s="12"/>
      <c r="AB22" s="260"/>
      <c r="AC22" s="260"/>
    </row>
    <row r="23" spans="1:29" ht="41.25" customHeight="1" x14ac:dyDescent="0.2">
      <c r="A23" s="260"/>
      <c r="B23" s="260"/>
      <c r="C23" s="264"/>
      <c r="D23" s="264"/>
      <c r="E23" s="260"/>
      <c r="F23" s="260"/>
      <c r="G23" s="260"/>
      <c r="H23" s="260"/>
      <c r="I23" s="260"/>
      <c r="J23" s="260"/>
      <c r="K23" s="264"/>
      <c r="L23" s="260"/>
      <c r="M23" s="12">
        <v>2</v>
      </c>
      <c r="N23" s="13" t="s">
        <v>47</v>
      </c>
      <c r="O23" s="260"/>
      <c r="P23" s="16"/>
      <c r="Q23" s="16"/>
      <c r="R23" s="16"/>
      <c r="S23" s="16"/>
      <c r="T23" s="16"/>
      <c r="U23" s="16"/>
      <c r="V23" s="15"/>
      <c r="W23" s="16"/>
      <c r="X23" s="16"/>
      <c r="Y23" s="16"/>
      <c r="Z23" s="12"/>
      <c r="AA23" s="12"/>
      <c r="AB23" s="260"/>
      <c r="AC23" s="260"/>
    </row>
    <row r="24" spans="1:29" ht="41.25" customHeight="1" x14ac:dyDescent="0.2">
      <c r="A24" s="260"/>
      <c r="B24" s="260"/>
      <c r="C24" s="264"/>
      <c r="D24" s="264"/>
      <c r="E24" s="260"/>
      <c r="F24" s="260"/>
      <c r="G24" s="260"/>
      <c r="H24" s="260"/>
      <c r="I24" s="260"/>
      <c r="J24" s="260"/>
      <c r="K24" s="264"/>
      <c r="L24" s="260"/>
      <c r="M24" s="12">
        <v>3</v>
      </c>
      <c r="N24" s="13" t="s">
        <v>48</v>
      </c>
      <c r="O24" s="260"/>
      <c r="P24" s="16"/>
      <c r="Q24" s="16"/>
      <c r="R24" s="16"/>
      <c r="S24" s="16"/>
      <c r="T24" s="16"/>
      <c r="U24" s="16"/>
      <c r="V24" s="15"/>
      <c r="W24" s="16"/>
      <c r="X24" s="16"/>
      <c r="Y24" s="16"/>
      <c r="Z24" s="12"/>
      <c r="AA24" s="12"/>
      <c r="AB24" s="260"/>
      <c r="AC24" s="260"/>
    </row>
    <row r="25" spans="1:29" ht="49.5" customHeight="1" x14ac:dyDescent="0.2">
      <c r="A25" s="260"/>
      <c r="B25" s="260"/>
      <c r="C25" s="264" t="s">
        <v>49</v>
      </c>
      <c r="D25" s="264" t="s">
        <v>50</v>
      </c>
      <c r="E25" s="260">
        <v>4</v>
      </c>
      <c r="F25" s="260">
        <v>4</v>
      </c>
      <c r="G25" s="260"/>
      <c r="H25" s="260">
        <v>2</v>
      </c>
      <c r="I25" s="260"/>
      <c r="J25" s="260">
        <v>2</v>
      </c>
      <c r="K25" s="264" t="s">
        <v>51</v>
      </c>
      <c r="L25" s="260" t="s">
        <v>28</v>
      </c>
      <c r="M25" s="12">
        <v>1</v>
      </c>
      <c r="N25" s="13" t="s">
        <v>52</v>
      </c>
      <c r="O25" s="260" t="s">
        <v>46</v>
      </c>
      <c r="P25" s="17" t="s">
        <v>53</v>
      </c>
      <c r="Q25" s="17" t="s">
        <v>53</v>
      </c>
      <c r="R25" s="18" t="s">
        <v>53</v>
      </c>
      <c r="S25" s="17" t="s">
        <v>53</v>
      </c>
      <c r="T25" s="17" t="s">
        <v>53</v>
      </c>
      <c r="U25" s="18" t="s">
        <v>53</v>
      </c>
      <c r="V25" s="17" t="s">
        <v>53</v>
      </c>
      <c r="W25" s="17" t="s">
        <v>53</v>
      </c>
      <c r="X25" s="18" t="s">
        <v>53</v>
      </c>
      <c r="Y25" s="17" t="s">
        <v>53</v>
      </c>
      <c r="Z25" s="17" t="s">
        <v>53</v>
      </c>
      <c r="AA25" s="18" t="s">
        <v>53</v>
      </c>
      <c r="AB25" s="262"/>
      <c r="AC25" s="260"/>
    </row>
    <row r="26" spans="1:29" ht="37.5" customHeight="1" x14ac:dyDescent="0.2">
      <c r="A26" s="260"/>
      <c r="B26" s="260"/>
      <c r="C26" s="264"/>
      <c r="D26" s="264"/>
      <c r="E26" s="260"/>
      <c r="F26" s="260"/>
      <c r="G26" s="260"/>
      <c r="H26" s="260"/>
      <c r="I26" s="260"/>
      <c r="J26" s="260"/>
      <c r="K26" s="264"/>
      <c r="L26" s="260"/>
      <c r="M26" s="12">
        <v>2</v>
      </c>
      <c r="N26" s="13" t="s">
        <v>54</v>
      </c>
      <c r="O26" s="260"/>
      <c r="P26" s="17" t="s">
        <v>53</v>
      </c>
      <c r="Q26" s="17"/>
      <c r="R26" s="18" t="s">
        <v>53</v>
      </c>
      <c r="S26" s="17" t="s">
        <v>53</v>
      </c>
      <c r="T26" s="17" t="s">
        <v>53</v>
      </c>
      <c r="U26" s="18" t="s">
        <v>53</v>
      </c>
      <c r="V26" s="17" t="s">
        <v>53</v>
      </c>
      <c r="W26" s="17" t="s">
        <v>53</v>
      </c>
      <c r="X26" s="18" t="s">
        <v>53</v>
      </c>
      <c r="Y26" s="17" t="s">
        <v>53</v>
      </c>
      <c r="Z26" s="17" t="s">
        <v>53</v>
      </c>
      <c r="AA26" s="18" t="s">
        <v>53</v>
      </c>
      <c r="AB26" s="262"/>
      <c r="AC26" s="260"/>
    </row>
    <row r="27" spans="1:29" ht="57" x14ac:dyDescent="0.2">
      <c r="A27" s="260"/>
      <c r="B27" s="260"/>
      <c r="C27" s="13" t="s">
        <v>55</v>
      </c>
      <c r="D27" s="13" t="s">
        <v>56</v>
      </c>
      <c r="E27" s="12">
        <v>1</v>
      </c>
      <c r="F27" s="12">
        <v>1</v>
      </c>
      <c r="G27" s="12"/>
      <c r="H27" s="12"/>
      <c r="I27" s="12"/>
      <c r="J27" s="12">
        <v>1</v>
      </c>
      <c r="K27" s="13" t="s">
        <v>57</v>
      </c>
      <c r="L27" s="12" t="s">
        <v>28</v>
      </c>
      <c r="M27" s="12">
        <v>1</v>
      </c>
      <c r="N27" s="13" t="s">
        <v>58</v>
      </c>
      <c r="O27" s="260" t="s">
        <v>59</v>
      </c>
      <c r="P27" s="16"/>
      <c r="Q27" s="16"/>
      <c r="R27" s="16"/>
      <c r="S27" s="16"/>
      <c r="T27" s="16"/>
      <c r="U27" s="16"/>
      <c r="V27" s="16"/>
      <c r="W27" s="16"/>
      <c r="X27" s="16"/>
      <c r="Y27" s="15"/>
      <c r="Z27" s="12"/>
      <c r="AA27" s="12"/>
      <c r="AB27" s="260"/>
      <c r="AC27" s="260"/>
    </row>
    <row r="28" spans="1:29" ht="38.25" customHeight="1" x14ac:dyDescent="0.2">
      <c r="A28" s="260"/>
      <c r="B28" s="260"/>
      <c r="C28" s="264" t="s">
        <v>60</v>
      </c>
      <c r="D28" s="264" t="s">
        <v>61</v>
      </c>
      <c r="E28" s="260">
        <v>12</v>
      </c>
      <c r="F28" s="260">
        <v>12</v>
      </c>
      <c r="G28" s="260"/>
      <c r="H28" s="260">
        <v>6</v>
      </c>
      <c r="I28" s="260"/>
      <c r="J28" s="260">
        <v>6</v>
      </c>
      <c r="K28" s="264" t="s">
        <v>62</v>
      </c>
      <c r="L28" s="260" t="s">
        <v>28</v>
      </c>
      <c r="M28" s="12">
        <v>1</v>
      </c>
      <c r="N28" s="13" t="s">
        <v>63</v>
      </c>
      <c r="O28" s="260"/>
      <c r="P28" s="15"/>
      <c r="Q28" s="15"/>
      <c r="R28" s="15"/>
      <c r="S28" s="15"/>
      <c r="T28" s="15"/>
      <c r="U28" s="15"/>
      <c r="V28" s="15"/>
      <c r="W28" s="15"/>
      <c r="X28" s="15"/>
      <c r="Y28" s="15"/>
      <c r="Z28" s="14"/>
      <c r="AA28" s="14"/>
      <c r="AB28" s="260"/>
      <c r="AC28" s="260"/>
    </row>
    <row r="29" spans="1:29" ht="35.25" customHeight="1" x14ac:dyDescent="0.2">
      <c r="A29" s="260"/>
      <c r="B29" s="260"/>
      <c r="C29" s="264"/>
      <c r="D29" s="264"/>
      <c r="E29" s="260"/>
      <c r="F29" s="260"/>
      <c r="G29" s="260"/>
      <c r="H29" s="260"/>
      <c r="I29" s="260"/>
      <c r="J29" s="260"/>
      <c r="K29" s="264"/>
      <c r="L29" s="260"/>
      <c r="M29" s="12">
        <v>2</v>
      </c>
      <c r="N29" s="13" t="s">
        <v>64</v>
      </c>
      <c r="O29" s="260"/>
      <c r="P29" s="15"/>
      <c r="Q29" s="15"/>
      <c r="R29" s="15"/>
      <c r="S29" s="15"/>
      <c r="T29" s="15"/>
      <c r="U29" s="15"/>
      <c r="V29" s="15"/>
      <c r="W29" s="15"/>
      <c r="X29" s="15"/>
      <c r="Y29" s="15"/>
      <c r="Z29" s="14"/>
      <c r="AA29" s="14"/>
      <c r="AB29" s="260"/>
      <c r="AC29" s="260"/>
    </row>
    <row r="30" spans="1:29" ht="48.75" customHeight="1" x14ac:dyDescent="0.2">
      <c r="A30" s="260"/>
      <c r="B30" s="260"/>
      <c r="C30" s="264" t="s">
        <v>65</v>
      </c>
      <c r="D30" s="13" t="s">
        <v>66</v>
      </c>
      <c r="E30" s="19">
        <v>1</v>
      </c>
      <c r="F30" s="19">
        <v>1</v>
      </c>
      <c r="G30" s="19">
        <v>1</v>
      </c>
      <c r="H30" s="19">
        <v>1</v>
      </c>
      <c r="I30" s="19">
        <v>1</v>
      </c>
      <c r="J30" s="19">
        <v>1</v>
      </c>
      <c r="K30" s="264" t="s">
        <v>67</v>
      </c>
      <c r="L30" s="260" t="s">
        <v>28</v>
      </c>
      <c r="M30" s="12">
        <v>1</v>
      </c>
      <c r="N30" s="13" t="s">
        <v>68</v>
      </c>
      <c r="O30" s="260" t="s">
        <v>37</v>
      </c>
      <c r="P30" s="15"/>
      <c r="Q30" s="15"/>
      <c r="R30" s="15"/>
      <c r="S30" s="15"/>
      <c r="T30" s="15"/>
      <c r="U30" s="15"/>
      <c r="V30" s="15"/>
      <c r="W30" s="15"/>
      <c r="X30" s="15"/>
      <c r="Y30" s="15"/>
      <c r="Z30" s="14"/>
      <c r="AA30" s="14"/>
      <c r="AB30" s="260"/>
      <c r="AC30" s="260"/>
    </row>
    <row r="31" spans="1:29" ht="42" customHeight="1" x14ac:dyDescent="0.2">
      <c r="A31" s="260"/>
      <c r="B31" s="260"/>
      <c r="C31" s="264"/>
      <c r="D31" s="13" t="s">
        <v>69</v>
      </c>
      <c r="E31" s="19">
        <v>0.9</v>
      </c>
      <c r="F31" s="19">
        <v>1</v>
      </c>
      <c r="G31" s="19">
        <v>1</v>
      </c>
      <c r="H31" s="19">
        <v>1</v>
      </c>
      <c r="I31" s="19">
        <v>1</v>
      </c>
      <c r="J31" s="19">
        <v>1</v>
      </c>
      <c r="K31" s="264"/>
      <c r="L31" s="260"/>
      <c r="M31" s="12">
        <v>2</v>
      </c>
      <c r="N31" s="13" t="s">
        <v>70</v>
      </c>
      <c r="O31" s="260"/>
      <c r="P31" s="15"/>
      <c r="Q31" s="15"/>
      <c r="R31" s="15"/>
      <c r="S31" s="15"/>
      <c r="T31" s="15"/>
      <c r="U31" s="15"/>
      <c r="V31" s="15"/>
      <c r="W31" s="15"/>
      <c r="X31" s="15"/>
      <c r="Y31" s="15"/>
      <c r="Z31" s="14"/>
      <c r="AA31" s="14"/>
      <c r="AB31" s="260"/>
      <c r="AC31" s="260"/>
    </row>
    <row r="32" spans="1:29" ht="42.75" x14ac:dyDescent="0.2">
      <c r="A32" s="260"/>
      <c r="B32" s="260"/>
      <c r="C32" s="264"/>
      <c r="D32" s="13" t="s">
        <v>71</v>
      </c>
      <c r="E32" s="20">
        <v>1</v>
      </c>
      <c r="F32" s="20">
        <v>1</v>
      </c>
      <c r="G32" s="12"/>
      <c r="H32" s="20">
        <v>0.5</v>
      </c>
      <c r="I32" s="12"/>
      <c r="J32" s="20">
        <v>1</v>
      </c>
      <c r="K32" s="264"/>
      <c r="L32" s="260"/>
      <c r="M32" s="12">
        <v>3</v>
      </c>
      <c r="N32" s="13" t="s">
        <v>72</v>
      </c>
      <c r="O32" s="260"/>
      <c r="P32" s="15"/>
      <c r="Q32" s="15"/>
      <c r="R32" s="15"/>
      <c r="S32" s="15"/>
      <c r="T32" s="15"/>
      <c r="U32" s="15"/>
      <c r="V32" s="15"/>
      <c r="W32" s="15"/>
      <c r="X32" s="15"/>
      <c r="Y32" s="15"/>
      <c r="Z32" s="14"/>
      <c r="AA32" s="14"/>
      <c r="AB32" s="260"/>
      <c r="AC32" s="260"/>
    </row>
    <row r="33" spans="1:29" ht="46.5" customHeight="1" x14ac:dyDescent="0.2">
      <c r="A33" s="260"/>
      <c r="B33" s="260"/>
      <c r="C33" s="13" t="s">
        <v>73</v>
      </c>
      <c r="D33" s="13" t="s">
        <v>74</v>
      </c>
      <c r="E33" s="12">
        <v>12</v>
      </c>
      <c r="F33" s="12">
        <v>12</v>
      </c>
      <c r="G33" s="12"/>
      <c r="H33" s="12">
        <v>6</v>
      </c>
      <c r="I33" s="12"/>
      <c r="J33" s="12">
        <v>6</v>
      </c>
      <c r="K33" s="13" t="s">
        <v>75</v>
      </c>
      <c r="L33" s="12" t="s">
        <v>28</v>
      </c>
      <c r="M33" s="12">
        <v>1</v>
      </c>
      <c r="N33" s="13" t="s">
        <v>76</v>
      </c>
      <c r="O33" s="12" t="s">
        <v>77</v>
      </c>
      <c r="P33" s="15"/>
      <c r="Q33" s="15"/>
      <c r="R33" s="15"/>
      <c r="S33" s="15"/>
      <c r="T33" s="15"/>
      <c r="U33" s="15"/>
      <c r="V33" s="15"/>
      <c r="W33" s="15"/>
      <c r="X33" s="15"/>
      <c r="Y33" s="15"/>
      <c r="Z33" s="14"/>
      <c r="AA33" s="14"/>
      <c r="AB33" s="21"/>
      <c r="AC33" s="21"/>
    </row>
    <row r="34" spans="1:29" ht="42.75" x14ac:dyDescent="0.2">
      <c r="A34" s="260"/>
      <c r="B34" s="260"/>
      <c r="C34" s="264" t="s">
        <v>78</v>
      </c>
      <c r="D34" s="264" t="s">
        <v>79</v>
      </c>
      <c r="E34" s="260">
        <v>2</v>
      </c>
      <c r="F34" s="260">
        <v>2</v>
      </c>
      <c r="G34" s="260"/>
      <c r="H34" s="260"/>
      <c r="I34" s="260">
        <v>2</v>
      </c>
      <c r="J34" s="260"/>
      <c r="K34" s="264" t="s">
        <v>80</v>
      </c>
      <c r="L34" s="260" t="s">
        <v>28</v>
      </c>
      <c r="M34" s="12">
        <v>1</v>
      </c>
      <c r="N34" s="13" t="s">
        <v>81</v>
      </c>
      <c r="O34" s="260" t="s">
        <v>77</v>
      </c>
      <c r="P34" s="22" t="s">
        <v>53</v>
      </c>
      <c r="Q34" s="22" t="s">
        <v>53</v>
      </c>
      <c r="R34" s="22" t="s">
        <v>53</v>
      </c>
      <c r="S34" s="22" t="s">
        <v>53</v>
      </c>
      <c r="T34" s="22" t="s">
        <v>53</v>
      </c>
      <c r="U34" s="23" t="s">
        <v>53</v>
      </c>
      <c r="V34" s="22" t="s">
        <v>53</v>
      </c>
      <c r="W34" s="23" t="s">
        <v>53</v>
      </c>
      <c r="X34" s="22" t="s">
        <v>53</v>
      </c>
      <c r="Y34" s="22" t="s">
        <v>53</v>
      </c>
      <c r="Z34" s="22" t="s">
        <v>53</v>
      </c>
      <c r="AA34" s="22" t="s">
        <v>53</v>
      </c>
      <c r="AB34" s="262"/>
      <c r="AC34" s="260"/>
    </row>
    <row r="35" spans="1:29" ht="40.5" customHeight="1" x14ac:dyDescent="0.2">
      <c r="A35" s="260"/>
      <c r="B35" s="260"/>
      <c r="C35" s="264"/>
      <c r="D35" s="264"/>
      <c r="E35" s="260"/>
      <c r="F35" s="260"/>
      <c r="G35" s="260"/>
      <c r="H35" s="260"/>
      <c r="I35" s="260"/>
      <c r="J35" s="260"/>
      <c r="K35" s="264"/>
      <c r="L35" s="260"/>
      <c r="M35" s="12">
        <v>2</v>
      </c>
      <c r="N35" s="13" t="s">
        <v>82</v>
      </c>
      <c r="O35" s="260"/>
      <c r="P35" s="22" t="s">
        <v>53</v>
      </c>
      <c r="Q35" s="22" t="s">
        <v>53</v>
      </c>
      <c r="R35" s="22" t="s">
        <v>53</v>
      </c>
      <c r="S35" s="22" t="s">
        <v>53</v>
      </c>
      <c r="T35" s="22" t="s">
        <v>53</v>
      </c>
      <c r="U35" s="23" t="s">
        <v>53</v>
      </c>
      <c r="V35" s="22" t="s">
        <v>53</v>
      </c>
      <c r="W35" s="23" t="s">
        <v>53</v>
      </c>
      <c r="X35" s="22" t="s">
        <v>53</v>
      </c>
      <c r="Y35" s="22" t="s">
        <v>53</v>
      </c>
      <c r="Z35" s="22" t="s">
        <v>53</v>
      </c>
      <c r="AA35" s="22" t="s">
        <v>53</v>
      </c>
      <c r="AB35" s="262"/>
      <c r="AC35" s="260"/>
    </row>
    <row r="36" spans="1:29" ht="31.5" customHeight="1" x14ac:dyDescent="0.2">
      <c r="A36" s="260"/>
      <c r="B36" s="260"/>
      <c r="C36" s="264"/>
      <c r="D36" s="264"/>
      <c r="E36" s="260"/>
      <c r="F36" s="260"/>
      <c r="G36" s="260"/>
      <c r="H36" s="260"/>
      <c r="I36" s="260"/>
      <c r="J36" s="260"/>
      <c r="K36" s="264"/>
      <c r="L36" s="260"/>
      <c r="M36" s="12">
        <v>3</v>
      </c>
      <c r="N36" s="13" t="s">
        <v>83</v>
      </c>
      <c r="O36" s="260"/>
      <c r="P36" s="22" t="s">
        <v>53</v>
      </c>
      <c r="Q36" s="22" t="s">
        <v>53</v>
      </c>
      <c r="R36" s="22" t="s">
        <v>53</v>
      </c>
      <c r="S36" s="22" t="s">
        <v>53</v>
      </c>
      <c r="T36" s="22" t="s">
        <v>53</v>
      </c>
      <c r="U36" s="23" t="s">
        <v>53</v>
      </c>
      <c r="V36" s="22" t="s">
        <v>53</v>
      </c>
      <c r="W36" s="23" t="s">
        <v>53</v>
      </c>
      <c r="X36" s="22" t="s">
        <v>53</v>
      </c>
      <c r="Y36" s="22" t="s">
        <v>53</v>
      </c>
      <c r="Z36" s="22" t="s">
        <v>53</v>
      </c>
      <c r="AA36" s="22" t="s">
        <v>53</v>
      </c>
      <c r="AB36" s="262"/>
      <c r="AC36" s="260"/>
    </row>
    <row r="37" spans="1:29" ht="50.25" customHeight="1" x14ac:dyDescent="0.2">
      <c r="A37" s="260"/>
      <c r="B37" s="260"/>
      <c r="C37" s="264"/>
      <c r="D37" s="13" t="s">
        <v>74</v>
      </c>
      <c r="E37" s="12">
        <v>4</v>
      </c>
      <c r="F37" s="12">
        <v>4</v>
      </c>
      <c r="G37" s="12"/>
      <c r="H37" s="12">
        <v>2</v>
      </c>
      <c r="I37" s="12"/>
      <c r="J37" s="12">
        <v>2</v>
      </c>
      <c r="K37" s="264"/>
      <c r="L37" s="260"/>
      <c r="M37" s="12">
        <v>4</v>
      </c>
      <c r="N37" s="13" t="s">
        <v>84</v>
      </c>
      <c r="O37" s="260"/>
      <c r="P37" s="22"/>
      <c r="Q37" s="22"/>
      <c r="R37" s="23"/>
      <c r="S37" s="22"/>
      <c r="T37" s="22"/>
      <c r="U37" s="23"/>
      <c r="V37" s="22"/>
      <c r="W37" s="22"/>
      <c r="X37" s="23"/>
      <c r="Y37" s="22"/>
      <c r="Z37" s="22"/>
      <c r="AA37" s="23"/>
      <c r="AB37" s="262"/>
      <c r="AC37" s="260"/>
    </row>
    <row r="38" spans="1:29" ht="51" customHeight="1" x14ac:dyDescent="0.2">
      <c r="A38" s="260"/>
      <c r="B38" s="260"/>
      <c r="C38" s="264" t="s">
        <v>85</v>
      </c>
      <c r="D38" s="13" t="s">
        <v>86</v>
      </c>
      <c r="E38" s="12">
        <v>17</v>
      </c>
      <c r="F38" s="12">
        <v>12</v>
      </c>
      <c r="G38" s="12"/>
      <c r="H38" s="12">
        <v>6</v>
      </c>
      <c r="I38" s="12"/>
      <c r="J38" s="12">
        <v>6</v>
      </c>
      <c r="K38" s="264" t="s">
        <v>87</v>
      </c>
      <c r="L38" s="260" t="s">
        <v>28</v>
      </c>
      <c r="M38" s="12">
        <v>1</v>
      </c>
      <c r="N38" s="13" t="s">
        <v>88</v>
      </c>
      <c r="O38" s="260" t="s">
        <v>77</v>
      </c>
      <c r="P38" s="23" t="s">
        <v>53</v>
      </c>
      <c r="Q38" s="23" t="s">
        <v>53</v>
      </c>
      <c r="R38" s="23" t="s">
        <v>53</v>
      </c>
      <c r="S38" s="23" t="s">
        <v>53</v>
      </c>
      <c r="T38" s="23" t="s">
        <v>53</v>
      </c>
      <c r="U38" s="23" t="s">
        <v>53</v>
      </c>
      <c r="V38" s="23" t="s">
        <v>53</v>
      </c>
      <c r="W38" s="23" t="s">
        <v>53</v>
      </c>
      <c r="X38" s="23" t="s">
        <v>53</v>
      </c>
      <c r="Y38" s="23" t="s">
        <v>53</v>
      </c>
      <c r="Z38" s="23" t="s">
        <v>53</v>
      </c>
      <c r="AA38" s="23" t="s">
        <v>53</v>
      </c>
      <c r="AB38" s="262"/>
      <c r="AC38" s="260"/>
    </row>
    <row r="39" spans="1:29" ht="45" customHeight="1" x14ac:dyDescent="0.2">
      <c r="A39" s="260"/>
      <c r="B39" s="260"/>
      <c r="C39" s="264"/>
      <c r="D39" s="13" t="s">
        <v>89</v>
      </c>
      <c r="E39" s="12">
        <v>4</v>
      </c>
      <c r="F39" s="12">
        <v>4</v>
      </c>
      <c r="G39" s="12"/>
      <c r="H39" s="12"/>
      <c r="I39" s="12"/>
      <c r="J39" s="12">
        <v>4</v>
      </c>
      <c r="K39" s="264"/>
      <c r="L39" s="260"/>
      <c r="M39" s="12">
        <v>2</v>
      </c>
      <c r="N39" s="13" t="s">
        <v>90</v>
      </c>
      <c r="O39" s="260"/>
      <c r="P39" s="22" t="s">
        <v>53</v>
      </c>
      <c r="Q39" s="22" t="s">
        <v>53</v>
      </c>
      <c r="R39" s="23" t="s">
        <v>53</v>
      </c>
      <c r="S39" s="22" t="s">
        <v>53</v>
      </c>
      <c r="T39" s="22" t="s">
        <v>53</v>
      </c>
      <c r="U39" s="23" t="s">
        <v>53</v>
      </c>
      <c r="V39" s="22" t="s">
        <v>53</v>
      </c>
      <c r="W39" s="22" t="s">
        <v>53</v>
      </c>
      <c r="X39" s="23" t="s">
        <v>53</v>
      </c>
      <c r="Y39" s="22" t="s">
        <v>53</v>
      </c>
      <c r="Z39" s="22" t="s">
        <v>53</v>
      </c>
      <c r="AA39" s="23" t="s">
        <v>53</v>
      </c>
      <c r="AB39" s="262"/>
      <c r="AC39" s="260"/>
    </row>
    <row r="40" spans="1:29" ht="43.5" customHeight="1" x14ac:dyDescent="0.2">
      <c r="A40" s="260"/>
      <c r="B40" s="260"/>
      <c r="C40" s="264" t="s">
        <v>91</v>
      </c>
      <c r="D40" s="13" t="s">
        <v>92</v>
      </c>
      <c r="E40" s="12">
        <v>4</v>
      </c>
      <c r="F40" s="12">
        <v>4</v>
      </c>
      <c r="G40" s="12"/>
      <c r="H40" s="12"/>
      <c r="I40" s="12"/>
      <c r="J40" s="12">
        <v>4</v>
      </c>
      <c r="K40" s="264" t="s">
        <v>93</v>
      </c>
      <c r="L40" s="260" t="s">
        <v>28</v>
      </c>
      <c r="M40" s="12">
        <v>1</v>
      </c>
      <c r="N40" s="13" t="s">
        <v>94</v>
      </c>
      <c r="O40" s="260" t="s">
        <v>77</v>
      </c>
      <c r="P40" s="22" t="s">
        <v>53</v>
      </c>
      <c r="Q40" s="22" t="s">
        <v>53</v>
      </c>
      <c r="R40" s="23" t="s">
        <v>53</v>
      </c>
      <c r="S40" s="22" t="s">
        <v>53</v>
      </c>
      <c r="T40" s="22" t="s">
        <v>53</v>
      </c>
      <c r="U40" s="23" t="s">
        <v>53</v>
      </c>
      <c r="V40" s="22" t="s">
        <v>53</v>
      </c>
      <c r="W40" s="22" t="s">
        <v>53</v>
      </c>
      <c r="X40" s="23" t="s">
        <v>53</v>
      </c>
      <c r="Y40" s="22" t="s">
        <v>53</v>
      </c>
      <c r="Z40" s="22" t="s">
        <v>53</v>
      </c>
      <c r="AA40" s="23" t="s">
        <v>53</v>
      </c>
      <c r="AB40" s="262"/>
      <c r="AC40" s="260"/>
    </row>
    <row r="41" spans="1:29" ht="34.5" customHeight="1" x14ac:dyDescent="0.2">
      <c r="A41" s="260"/>
      <c r="B41" s="260"/>
      <c r="C41" s="264"/>
      <c r="D41" s="13" t="s">
        <v>95</v>
      </c>
      <c r="E41" s="12">
        <v>8</v>
      </c>
      <c r="F41" s="12">
        <v>6</v>
      </c>
      <c r="G41" s="12"/>
      <c r="H41" s="12"/>
      <c r="I41" s="12"/>
      <c r="J41" s="12">
        <v>6</v>
      </c>
      <c r="K41" s="264"/>
      <c r="L41" s="260"/>
      <c r="M41" s="12">
        <v>2</v>
      </c>
      <c r="N41" s="13" t="s">
        <v>96</v>
      </c>
      <c r="O41" s="260"/>
      <c r="P41" s="22" t="s">
        <v>53</v>
      </c>
      <c r="Q41" s="23" t="s">
        <v>53</v>
      </c>
      <c r="R41" s="22" t="s">
        <v>53</v>
      </c>
      <c r="S41" s="23" t="s">
        <v>53</v>
      </c>
      <c r="T41" s="23" t="s">
        <v>53</v>
      </c>
      <c r="U41" s="22" t="s">
        <v>53</v>
      </c>
      <c r="V41" s="23" t="s">
        <v>53</v>
      </c>
      <c r="W41" s="23" t="s">
        <v>53</v>
      </c>
      <c r="X41" s="22" t="s">
        <v>53</v>
      </c>
      <c r="Y41" s="22" t="s">
        <v>53</v>
      </c>
      <c r="Z41" s="23" t="s">
        <v>53</v>
      </c>
      <c r="AA41" s="22" t="s">
        <v>53</v>
      </c>
      <c r="AB41" s="262"/>
      <c r="AC41" s="260"/>
    </row>
    <row r="42" spans="1:29" ht="55.5" customHeight="1" x14ac:dyDescent="0.2">
      <c r="A42" s="260"/>
      <c r="B42" s="260"/>
      <c r="C42" s="264"/>
      <c r="D42" s="13" t="s">
        <v>97</v>
      </c>
      <c r="E42" s="12">
        <v>20</v>
      </c>
      <c r="F42" s="12">
        <v>20</v>
      </c>
      <c r="G42" s="12"/>
      <c r="H42" s="12">
        <v>10</v>
      </c>
      <c r="I42" s="12"/>
      <c r="J42" s="12">
        <v>10</v>
      </c>
      <c r="K42" s="264"/>
      <c r="L42" s="260"/>
      <c r="M42" s="12">
        <v>3</v>
      </c>
      <c r="N42" s="13" t="s">
        <v>98</v>
      </c>
      <c r="O42" s="260"/>
      <c r="P42" s="22"/>
      <c r="Q42" s="23"/>
      <c r="R42" s="22"/>
      <c r="S42" s="23"/>
      <c r="T42" s="23"/>
      <c r="U42" s="22"/>
      <c r="V42" s="23"/>
      <c r="W42" s="23"/>
      <c r="X42" s="22"/>
      <c r="Y42" s="22"/>
      <c r="Z42" s="23"/>
      <c r="AA42" s="22"/>
      <c r="AB42" s="262"/>
      <c r="AC42" s="260"/>
    </row>
    <row r="43" spans="1:29" ht="35.25" customHeight="1" x14ac:dyDescent="0.2">
      <c r="A43" s="260"/>
      <c r="B43" s="260"/>
      <c r="C43" s="264" t="s">
        <v>99</v>
      </c>
      <c r="D43" s="13" t="s">
        <v>100</v>
      </c>
      <c r="E43" s="12">
        <v>3</v>
      </c>
      <c r="F43" s="12">
        <v>4</v>
      </c>
      <c r="G43" s="12"/>
      <c r="H43" s="12"/>
      <c r="I43" s="12"/>
      <c r="J43" s="12">
        <v>4</v>
      </c>
      <c r="K43" s="264" t="s">
        <v>101</v>
      </c>
      <c r="L43" s="260" t="s">
        <v>28</v>
      </c>
      <c r="M43" s="12">
        <v>1</v>
      </c>
      <c r="N43" s="13" t="s">
        <v>102</v>
      </c>
      <c r="O43" s="260" t="s">
        <v>77</v>
      </c>
      <c r="P43" s="22" t="s">
        <v>53</v>
      </c>
      <c r="Q43" s="22" t="s">
        <v>53</v>
      </c>
      <c r="R43" s="22" t="s">
        <v>53</v>
      </c>
      <c r="S43" s="22" t="s">
        <v>53</v>
      </c>
      <c r="T43" s="23" t="s">
        <v>53</v>
      </c>
      <c r="U43" s="22" t="s">
        <v>53</v>
      </c>
      <c r="V43" s="22" t="s">
        <v>53</v>
      </c>
      <c r="W43" s="22" t="s">
        <v>53</v>
      </c>
      <c r="X43" s="22" t="s">
        <v>53</v>
      </c>
      <c r="Y43" s="22" t="s">
        <v>53</v>
      </c>
      <c r="Z43" s="23" t="s">
        <v>53</v>
      </c>
      <c r="AA43" s="23" t="s">
        <v>53</v>
      </c>
      <c r="AB43" s="262"/>
      <c r="AC43" s="260"/>
    </row>
    <row r="44" spans="1:29" ht="35.25" customHeight="1" x14ac:dyDescent="0.2">
      <c r="A44" s="260"/>
      <c r="B44" s="260"/>
      <c r="C44" s="264"/>
      <c r="D44" s="13" t="s">
        <v>103</v>
      </c>
      <c r="E44" s="12">
        <v>3</v>
      </c>
      <c r="F44" s="12">
        <v>4</v>
      </c>
      <c r="G44" s="12"/>
      <c r="H44" s="12"/>
      <c r="I44" s="12"/>
      <c r="J44" s="12">
        <v>4</v>
      </c>
      <c r="K44" s="264"/>
      <c r="L44" s="260"/>
      <c r="M44" s="12">
        <v>2</v>
      </c>
      <c r="N44" s="13" t="s">
        <v>104</v>
      </c>
      <c r="O44" s="260"/>
      <c r="P44" s="22" t="s">
        <v>53</v>
      </c>
      <c r="Q44" s="22" t="s">
        <v>53</v>
      </c>
      <c r="R44" s="22" t="s">
        <v>53</v>
      </c>
      <c r="S44" s="22" t="s">
        <v>53</v>
      </c>
      <c r="T44" s="23" t="s">
        <v>53</v>
      </c>
      <c r="U44" s="22" t="s">
        <v>53</v>
      </c>
      <c r="V44" s="22" t="s">
        <v>53</v>
      </c>
      <c r="W44" s="22" t="s">
        <v>53</v>
      </c>
      <c r="X44" s="22" t="s">
        <v>53</v>
      </c>
      <c r="Y44" s="22" t="s">
        <v>53</v>
      </c>
      <c r="Z44" s="23" t="s">
        <v>53</v>
      </c>
      <c r="AA44" s="23" t="s">
        <v>53</v>
      </c>
      <c r="AB44" s="262"/>
      <c r="AC44" s="260"/>
    </row>
    <row r="45" spans="1:29" ht="35.25" customHeight="1" x14ac:dyDescent="0.2">
      <c r="A45" s="260"/>
      <c r="B45" s="260"/>
      <c r="C45" s="264"/>
      <c r="D45" s="13" t="s">
        <v>105</v>
      </c>
      <c r="E45" s="12">
        <v>3</v>
      </c>
      <c r="F45" s="12">
        <v>4</v>
      </c>
      <c r="G45" s="12"/>
      <c r="H45" s="12"/>
      <c r="I45" s="12"/>
      <c r="J45" s="12">
        <v>4</v>
      </c>
      <c r="K45" s="264"/>
      <c r="L45" s="260"/>
      <c r="M45" s="12">
        <v>3</v>
      </c>
      <c r="N45" s="13" t="s">
        <v>106</v>
      </c>
      <c r="O45" s="260"/>
      <c r="P45" s="22" t="s">
        <v>53</v>
      </c>
      <c r="Q45" s="22" t="s">
        <v>53</v>
      </c>
      <c r="R45" s="22" t="s">
        <v>53</v>
      </c>
      <c r="S45" s="22" t="s">
        <v>53</v>
      </c>
      <c r="T45" s="23" t="s">
        <v>53</v>
      </c>
      <c r="U45" s="22" t="s">
        <v>53</v>
      </c>
      <c r="V45" s="22" t="s">
        <v>53</v>
      </c>
      <c r="W45" s="22" t="s">
        <v>53</v>
      </c>
      <c r="X45" s="22" t="s">
        <v>53</v>
      </c>
      <c r="Y45" s="22" t="s">
        <v>53</v>
      </c>
      <c r="Z45" s="23" t="s">
        <v>53</v>
      </c>
      <c r="AA45" s="23" t="s">
        <v>53</v>
      </c>
      <c r="AB45" s="262"/>
      <c r="AC45" s="260"/>
    </row>
    <row r="46" spans="1:29" ht="35.25" customHeight="1" x14ac:dyDescent="0.2">
      <c r="A46" s="260"/>
      <c r="B46" s="260"/>
      <c r="C46" s="264"/>
      <c r="D46" s="13" t="s">
        <v>107</v>
      </c>
      <c r="E46" s="24">
        <v>3</v>
      </c>
      <c r="F46" s="24">
        <v>4</v>
      </c>
      <c r="G46" s="12"/>
      <c r="H46" s="24">
        <v>2</v>
      </c>
      <c r="I46" s="12"/>
      <c r="J46" s="12">
        <v>2</v>
      </c>
      <c r="K46" s="264"/>
      <c r="L46" s="260"/>
      <c r="M46" s="12">
        <v>4</v>
      </c>
      <c r="N46" s="13" t="s">
        <v>108</v>
      </c>
      <c r="O46" s="260"/>
      <c r="P46" s="22" t="s">
        <v>53</v>
      </c>
      <c r="Q46" s="22" t="s">
        <v>53</v>
      </c>
      <c r="R46" s="22" t="s">
        <v>53</v>
      </c>
      <c r="S46" s="22" t="s">
        <v>53</v>
      </c>
      <c r="T46" s="25" t="s">
        <v>53</v>
      </c>
      <c r="U46" s="22" t="s">
        <v>53</v>
      </c>
      <c r="V46" s="22" t="s">
        <v>53</v>
      </c>
      <c r="W46" s="22" t="s">
        <v>53</v>
      </c>
      <c r="X46" s="22" t="s">
        <v>53</v>
      </c>
      <c r="Y46" s="22" t="s">
        <v>53</v>
      </c>
      <c r="Z46" s="25" t="s">
        <v>53</v>
      </c>
      <c r="AA46" s="25" t="s">
        <v>53</v>
      </c>
      <c r="AB46" s="262"/>
      <c r="AC46" s="260"/>
    </row>
    <row r="47" spans="1:29" ht="42" customHeight="1" x14ac:dyDescent="0.2">
      <c r="A47" s="260"/>
      <c r="B47" s="260"/>
      <c r="C47" s="264" t="s">
        <v>109</v>
      </c>
      <c r="D47" s="13" t="s">
        <v>110</v>
      </c>
      <c r="E47" s="12">
        <v>12</v>
      </c>
      <c r="F47" s="12">
        <v>12</v>
      </c>
      <c r="G47" s="12">
        <v>3</v>
      </c>
      <c r="H47" s="12">
        <v>3</v>
      </c>
      <c r="I47" s="12">
        <v>3</v>
      </c>
      <c r="J47" s="12">
        <v>3</v>
      </c>
      <c r="K47" s="264" t="s">
        <v>111</v>
      </c>
      <c r="L47" s="260" t="s">
        <v>112</v>
      </c>
      <c r="M47" s="12">
        <v>1</v>
      </c>
      <c r="N47" s="13" t="s">
        <v>113</v>
      </c>
      <c r="O47" s="260" t="s">
        <v>114</v>
      </c>
      <c r="P47" s="23" t="s">
        <v>53</v>
      </c>
      <c r="Q47" s="23" t="s">
        <v>53</v>
      </c>
      <c r="R47" s="23"/>
      <c r="S47" s="23"/>
      <c r="T47" s="23"/>
      <c r="U47" s="23"/>
      <c r="V47" s="23"/>
      <c r="W47" s="23"/>
      <c r="X47" s="23"/>
      <c r="Y47" s="23"/>
      <c r="Z47" s="23"/>
      <c r="AA47" s="23" t="s">
        <v>53</v>
      </c>
      <c r="AB47" s="262"/>
      <c r="AC47" s="260"/>
    </row>
    <row r="48" spans="1:29" ht="42.75" x14ac:dyDescent="0.2">
      <c r="A48" s="260"/>
      <c r="B48" s="260"/>
      <c r="C48" s="264"/>
      <c r="D48" s="13" t="s">
        <v>115</v>
      </c>
      <c r="E48" s="12">
        <v>12</v>
      </c>
      <c r="F48" s="12">
        <v>12</v>
      </c>
      <c r="G48" s="12">
        <v>3</v>
      </c>
      <c r="H48" s="12">
        <v>3</v>
      </c>
      <c r="I48" s="12">
        <v>3</v>
      </c>
      <c r="J48" s="12">
        <v>3</v>
      </c>
      <c r="K48" s="264"/>
      <c r="L48" s="260"/>
      <c r="M48" s="12">
        <v>2</v>
      </c>
      <c r="N48" s="13" t="s">
        <v>116</v>
      </c>
      <c r="O48" s="260"/>
      <c r="P48" s="23" t="s">
        <v>53</v>
      </c>
      <c r="Q48" s="23" t="s">
        <v>53</v>
      </c>
      <c r="R48" s="23" t="s">
        <v>53</v>
      </c>
      <c r="S48" s="23" t="s">
        <v>53</v>
      </c>
      <c r="T48" s="23" t="s">
        <v>53</v>
      </c>
      <c r="U48" s="23" t="s">
        <v>53</v>
      </c>
      <c r="V48" s="23" t="s">
        <v>53</v>
      </c>
      <c r="W48" s="23" t="s">
        <v>53</v>
      </c>
      <c r="X48" s="23" t="s">
        <v>53</v>
      </c>
      <c r="Y48" s="23" t="s">
        <v>53</v>
      </c>
      <c r="Z48" s="23" t="s">
        <v>53</v>
      </c>
      <c r="AA48" s="23" t="s">
        <v>53</v>
      </c>
      <c r="AB48" s="262"/>
      <c r="AC48" s="260"/>
    </row>
    <row r="49" spans="1:29" ht="58.5" customHeight="1" x14ac:dyDescent="0.2">
      <c r="A49" s="260"/>
      <c r="B49" s="260"/>
      <c r="C49" s="13" t="s">
        <v>117</v>
      </c>
      <c r="D49" s="13" t="s">
        <v>118</v>
      </c>
      <c r="E49" s="12">
        <v>12</v>
      </c>
      <c r="F49" s="12">
        <v>12</v>
      </c>
      <c r="G49" s="12">
        <v>3</v>
      </c>
      <c r="H49" s="12">
        <v>3</v>
      </c>
      <c r="I49" s="12">
        <v>3</v>
      </c>
      <c r="J49" s="12">
        <v>3</v>
      </c>
      <c r="K49" s="13" t="s">
        <v>111</v>
      </c>
      <c r="L49" s="12" t="s">
        <v>112</v>
      </c>
      <c r="M49" s="12">
        <v>1</v>
      </c>
      <c r="N49" s="13" t="s">
        <v>119</v>
      </c>
      <c r="O49" s="12" t="s">
        <v>120</v>
      </c>
      <c r="P49" s="26" t="s">
        <v>53</v>
      </c>
      <c r="Q49" s="27" t="s">
        <v>53</v>
      </c>
      <c r="R49" s="27" t="s">
        <v>53</v>
      </c>
      <c r="S49" s="27" t="s">
        <v>53</v>
      </c>
      <c r="T49" s="27" t="s">
        <v>53</v>
      </c>
      <c r="U49" s="27" t="s">
        <v>53</v>
      </c>
      <c r="V49" s="27" t="s">
        <v>53</v>
      </c>
      <c r="W49" s="27" t="s">
        <v>53</v>
      </c>
      <c r="X49" s="27" t="s">
        <v>53</v>
      </c>
      <c r="Y49" s="27" t="s">
        <v>53</v>
      </c>
      <c r="Z49" s="27" t="s">
        <v>53</v>
      </c>
      <c r="AA49" s="27" t="s">
        <v>53</v>
      </c>
      <c r="AB49" s="22"/>
      <c r="AC49" s="12"/>
    </row>
    <row r="50" spans="1:29" ht="59.25" customHeight="1" x14ac:dyDescent="0.2">
      <c r="A50" s="260"/>
      <c r="B50" s="260"/>
      <c r="C50" s="13" t="s">
        <v>121</v>
      </c>
      <c r="D50" s="13" t="s">
        <v>118</v>
      </c>
      <c r="E50" s="12">
        <v>12</v>
      </c>
      <c r="F50" s="12">
        <v>12</v>
      </c>
      <c r="G50" s="12">
        <v>3</v>
      </c>
      <c r="H50" s="12">
        <v>3</v>
      </c>
      <c r="I50" s="12">
        <v>3</v>
      </c>
      <c r="J50" s="12">
        <v>3</v>
      </c>
      <c r="K50" s="13" t="s">
        <v>111</v>
      </c>
      <c r="L50" s="12" t="s">
        <v>112</v>
      </c>
      <c r="M50" s="12">
        <v>1</v>
      </c>
      <c r="N50" s="13" t="s">
        <v>122</v>
      </c>
      <c r="O50" s="12" t="s">
        <v>123</v>
      </c>
      <c r="P50" s="26" t="s">
        <v>53</v>
      </c>
      <c r="Q50" s="27" t="s">
        <v>53</v>
      </c>
      <c r="R50" s="27" t="s">
        <v>53</v>
      </c>
      <c r="S50" s="27" t="s">
        <v>53</v>
      </c>
      <c r="T50" s="27" t="s">
        <v>53</v>
      </c>
      <c r="U50" s="27" t="s">
        <v>53</v>
      </c>
      <c r="V50" s="27" t="s">
        <v>53</v>
      </c>
      <c r="W50" s="27" t="s">
        <v>53</v>
      </c>
      <c r="X50" s="28"/>
      <c r="Y50" s="28"/>
      <c r="Z50" s="27" t="s">
        <v>53</v>
      </c>
      <c r="AA50" s="27" t="s">
        <v>53</v>
      </c>
      <c r="AB50" s="22"/>
      <c r="AC50" s="12"/>
    </row>
    <row r="51" spans="1:29" ht="39" customHeight="1" x14ac:dyDescent="0.2">
      <c r="A51" s="260"/>
      <c r="B51" s="260"/>
      <c r="C51" s="264" t="s">
        <v>124</v>
      </c>
      <c r="D51" s="264" t="s">
        <v>125</v>
      </c>
      <c r="E51" s="260">
        <v>4</v>
      </c>
      <c r="F51" s="260">
        <v>4</v>
      </c>
      <c r="G51" s="271">
        <v>1</v>
      </c>
      <c r="H51" s="271">
        <v>1</v>
      </c>
      <c r="I51" s="271">
        <v>1</v>
      </c>
      <c r="J51" s="271">
        <v>1</v>
      </c>
      <c r="K51" s="264" t="s">
        <v>126</v>
      </c>
      <c r="L51" s="260" t="s">
        <v>112</v>
      </c>
      <c r="M51" s="12">
        <v>1</v>
      </c>
      <c r="N51" s="13" t="s">
        <v>127</v>
      </c>
      <c r="O51" s="260" t="s">
        <v>128</v>
      </c>
      <c r="P51" s="26" t="s">
        <v>53</v>
      </c>
      <c r="Q51" s="22" t="s">
        <v>53</v>
      </c>
      <c r="R51" s="22" t="s">
        <v>53</v>
      </c>
      <c r="S51" s="26" t="s">
        <v>53</v>
      </c>
      <c r="T51" s="22" t="s">
        <v>53</v>
      </c>
      <c r="U51" s="22" t="s">
        <v>53</v>
      </c>
      <c r="V51" s="26" t="s">
        <v>53</v>
      </c>
      <c r="W51" s="22" t="s">
        <v>53</v>
      </c>
      <c r="X51" s="27" t="s">
        <v>53</v>
      </c>
      <c r="Y51" s="27" t="s">
        <v>53</v>
      </c>
      <c r="Z51" s="22" t="s">
        <v>53</v>
      </c>
      <c r="AA51" s="22" t="s">
        <v>53</v>
      </c>
      <c r="AB51" s="22"/>
      <c r="AC51" s="12"/>
    </row>
    <row r="52" spans="1:29" ht="39" customHeight="1" x14ac:dyDescent="0.2">
      <c r="A52" s="260"/>
      <c r="B52" s="260"/>
      <c r="C52" s="264"/>
      <c r="D52" s="264"/>
      <c r="E52" s="260"/>
      <c r="F52" s="260"/>
      <c r="G52" s="271"/>
      <c r="H52" s="271"/>
      <c r="I52" s="271"/>
      <c r="J52" s="271"/>
      <c r="K52" s="264"/>
      <c r="L52" s="260"/>
      <c r="M52" s="12">
        <v>2</v>
      </c>
      <c r="N52" s="13" t="s">
        <v>129</v>
      </c>
      <c r="O52" s="260"/>
      <c r="P52" s="26" t="s">
        <v>53</v>
      </c>
      <c r="Q52" s="22" t="s">
        <v>53</v>
      </c>
      <c r="R52" s="22" t="s">
        <v>53</v>
      </c>
      <c r="S52" s="26" t="s">
        <v>53</v>
      </c>
      <c r="T52" s="22" t="s">
        <v>53</v>
      </c>
      <c r="U52" s="22" t="s">
        <v>53</v>
      </c>
      <c r="V52" s="26" t="s">
        <v>53</v>
      </c>
      <c r="W52" s="22" t="s">
        <v>53</v>
      </c>
      <c r="X52" s="22" t="s">
        <v>53</v>
      </c>
      <c r="Y52" s="26" t="s">
        <v>53</v>
      </c>
      <c r="Z52" s="22" t="s">
        <v>53</v>
      </c>
      <c r="AA52" s="22" t="s">
        <v>53</v>
      </c>
      <c r="AB52" s="22"/>
      <c r="AC52" s="12"/>
    </row>
    <row r="53" spans="1:29" ht="39" customHeight="1" x14ac:dyDescent="0.2">
      <c r="A53" s="260"/>
      <c r="B53" s="260"/>
      <c r="C53" s="264" t="s">
        <v>130</v>
      </c>
      <c r="D53" s="264" t="s">
        <v>131</v>
      </c>
      <c r="E53" s="260">
        <v>1</v>
      </c>
      <c r="F53" s="260">
        <v>1</v>
      </c>
      <c r="G53" s="260">
        <v>1</v>
      </c>
      <c r="H53" s="260"/>
      <c r="I53" s="260"/>
      <c r="J53" s="260"/>
      <c r="K53" s="264" t="s">
        <v>132</v>
      </c>
      <c r="L53" s="260" t="s">
        <v>112</v>
      </c>
      <c r="M53" s="12">
        <v>1</v>
      </c>
      <c r="N53" s="13" t="s">
        <v>133</v>
      </c>
      <c r="O53" s="260" t="s">
        <v>128</v>
      </c>
      <c r="P53" s="23" t="s">
        <v>53</v>
      </c>
      <c r="Q53" s="22"/>
      <c r="R53" s="22"/>
      <c r="S53" s="22"/>
      <c r="T53" s="22"/>
      <c r="U53" s="22"/>
      <c r="V53" s="22"/>
      <c r="W53" s="22"/>
      <c r="X53" s="22" t="s">
        <v>53</v>
      </c>
      <c r="Y53" s="26" t="s">
        <v>53</v>
      </c>
      <c r="Z53" s="22"/>
      <c r="AA53" s="22"/>
      <c r="AB53" s="22"/>
      <c r="AC53" s="12"/>
    </row>
    <row r="54" spans="1:29" ht="39" customHeight="1" x14ac:dyDescent="0.2">
      <c r="A54" s="260"/>
      <c r="B54" s="260"/>
      <c r="C54" s="264"/>
      <c r="D54" s="264"/>
      <c r="E54" s="260"/>
      <c r="F54" s="260"/>
      <c r="G54" s="260"/>
      <c r="H54" s="260"/>
      <c r="I54" s="260"/>
      <c r="J54" s="260"/>
      <c r="K54" s="264"/>
      <c r="L54" s="260"/>
      <c r="M54" s="12">
        <v>2</v>
      </c>
      <c r="N54" s="13" t="s">
        <v>134</v>
      </c>
      <c r="O54" s="260"/>
      <c r="P54" s="23" t="s">
        <v>53</v>
      </c>
      <c r="Q54" s="22"/>
      <c r="R54" s="22"/>
      <c r="S54" s="22"/>
      <c r="T54" s="22"/>
      <c r="U54" s="22"/>
      <c r="V54" s="22"/>
      <c r="W54" s="22"/>
      <c r="X54" s="22"/>
      <c r="Y54" s="22"/>
      <c r="Z54" s="22"/>
      <c r="AA54" s="22"/>
      <c r="AB54" s="22"/>
      <c r="AC54" s="12"/>
    </row>
    <row r="55" spans="1:29" ht="48.75" customHeight="1" x14ac:dyDescent="0.2">
      <c r="A55" s="260"/>
      <c r="B55" s="260"/>
      <c r="C55" s="264" t="s">
        <v>135</v>
      </c>
      <c r="D55" s="264" t="s">
        <v>136</v>
      </c>
      <c r="E55" s="272">
        <v>1</v>
      </c>
      <c r="F55" s="272">
        <v>1</v>
      </c>
      <c r="G55" s="272">
        <v>1</v>
      </c>
      <c r="H55" s="272">
        <v>1</v>
      </c>
      <c r="I55" s="272">
        <v>1</v>
      </c>
      <c r="J55" s="272">
        <v>1</v>
      </c>
      <c r="K55" s="264" t="s">
        <v>137</v>
      </c>
      <c r="L55" s="260" t="s">
        <v>112</v>
      </c>
      <c r="M55" s="12">
        <v>1</v>
      </c>
      <c r="N55" s="13" t="s">
        <v>138</v>
      </c>
      <c r="O55" s="260" t="s">
        <v>123</v>
      </c>
      <c r="P55" s="23" t="s">
        <v>53</v>
      </c>
      <c r="Q55" s="23" t="s">
        <v>53</v>
      </c>
      <c r="R55" s="23" t="s">
        <v>53</v>
      </c>
      <c r="S55" s="23" t="s">
        <v>53</v>
      </c>
      <c r="T55" s="23" t="s">
        <v>53</v>
      </c>
      <c r="U55" s="23" t="s">
        <v>53</v>
      </c>
      <c r="V55" s="23" t="s">
        <v>53</v>
      </c>
      <c r="W55" s="23" t="s">
        <v>53</v>
      </c>
      <c r="X55" s="23" t="s">
        <v>53</v>
      </c>
      <c r="Y55" s="23" t="s">
        <v>53</v>
      </c>
      <c r="Z55" s="23" t="s">
        <v>53</v>
      </c>
      <c r="AA55" s="23" t="s">
        <v>53</v>
      </c>
      <c r="AB55" s="262"/>
      <c r="AC55" s="260"/>
    </row>
    <row r="56" spans="1:29" ht="27.75" customHeight="1" x14ac:dyDescent="0.2">
      <c r="A56" s="260"/>
      <c r="B56" s="260"/>
      <c r="C56" s="264"/>
      <c r="D56" s="264"/>
      <c r="E56" s="272"/>
      <c r="F56" s="272"/>
      <c r="G56" s="272"/>
      <c r="H56" s="272"/>
      <c r="I56" s="272"/>
      <c r="J56" s="272"/>
      <c r="K56" s="264"/>
      <c r="L56" s="260"/>
      <c r="M56" s="12">
        <v>2</v>
      </c>
      <c r="N56" s="13" t="s">
        <v>139</v>
      </c>
      <c r="O56" s="260"/>
      <c r="P56" s="23"/>
      <c r="Q56" s="23"/>
      <c r="R56" s="23"/>
      <c r="S56" s="23"/>
      <c r="T56" s="23"/>
      <c r="U56" s="23"/>
      <c r="V56" s="23"/>
      <c r="W56" s="23"/>
      <c r="X56" s="23"/>
      <c r="Y56" s="23"/>
      <c r="Z56" s="23"/>
      <c r="AA56" s="23"/>
      <c r="AB56" s="262"/>
      <c r="AC56" s="260"/>
    </row>
    <row r="57" spans="1:29" ht="44.25" customHeight="1" x14ac:dyDescent="0.2">
      <c r="A57" s="260"/>
      <c r="B57" s="260"/>
      <c r="C57" s="264"/>
      <c r="D57" s="264"/>
      <c r="E57" s="272"/>
      <c r="F57" s="272"/>
      <c r="G57" s="272"/>
      <c r="H57" s="272"/>
      <c r="I57" s="272"/>
      <c r="J57" s="272"/>
      <c r="K57" s="264"/>
      <c r="L57" s="260"/>
      <c r="M57" s="12">
        <v>3</v>
      </c>
      <c r="N57" s="13" t="s">
        <v>140</v>
      </c>
      <c r="O57" s="260"/>
      <c r="P57" s="23" t="s">
        <v>53</v>
      </c>
      <c r="Q57" s="23" t="s">
        <v>53</v>
      </c>
      <c r="R57" s="23" t="s">
        <v>53</v>
      </c>
      <c r="S57" s="23" t="s">
        <v>53</v>
      </c>
      <c r="T57" s="23" t="s">
        <v>53</v>
      </c>
      <c r="U57" s="23" t="s">
        <v>53</v>
      </c>
      <c r="V57" s="23" t="s">
        <v>53</v>
      </c>
      <c r="W57" s="23" t="s">
        <v>53</v>
      </c>
      <c r="X57" s="23" t="s">
        <v>53</v>
      </c>
      <c r="Y57" s="23" t="s">
        <v>53</v>
      </c>
      <c r="Z57" s="23" t="s">
        <v>53</v>
      </c>
      <c r="AA57" s="23" t="s">
        <v>53</v>
      </c>
      <c r="AB57" s="262"/>
      <c r="AC57" s="260"/>
    </row>
    <row r="58" spans="1:29" ht="35.25" customHeight="1" x14ac:dyDescent="0.2">
      <c r="A58" s="260"/>
      <c r="B58" s="260"/>
      <c r="C58" s="264" t="s">
        <v>141</v>
      </c>
      <c r="D58" s="264" t="s">
        <v>142</v>
      </c>
      <c r="E58" s="260">
        <v>4</v>
      </c>
      <c r="F58" s="260">
        <v>4</v>
      </c>
      <c r="G58" s="271">
        <v>1</v>
      </c>
      <c r="H58" s="271">
        <v>1</v>
      </c>
      <c r="I58" s="271">
        <v>1</v>
      </c>
      <c r="J58" s="271">
        <v>1</v>
      </c>
      <c r="K58" s="264" t="s">
        <v>143</v>
      </c>
      <c r="L58" s="260" t="s">
        <v>112</v>
      </c>
      <c r="M58" s="12">
        <v>1</v>
      </c>
      <c r="N58" s="13" t="s">
        <v>144</v>
      </c>
      <c r="O58" s="260" t="s">
        <v>145</v>
      </c>
      <c r="P58" s="26"/>
      <c r="Q58" s="22"/>
      <c r="R58" s="22"/>
      <c r="S58" s="26"/>
      <c r="T58" s="22"/>
      <c r="U58" s="22"/>
      <c r="V58" s="26"/>
      <c r="W58" s="22"/>
      <c r="X58" s="22"/>
      <c r="Y58" s="26"/>
      <c r="Z58" s="22"/>
      <c r="AA58" s="22"/>
      <c r="AB58" s="262"/>
      <c r="AC58" s="260"/>
    </row>
    <row r="59" spans="1:29" ht="45.75" customHeight="1" x14ac:dyDescent="0.2">
      <c r="A59" s="260"/>
      <c r="B59" s="260"/>
      <c r="C59" s="264"/>
      <c r="D59" s="264"/>
      <c r="E59" s="260"/>
      <c r="F59" s="260"/>
      <c r="G59" s="271"/>
      <c r="H59" s="271"/>
      <c r="I59" s="271"/>
      <c r="J59" s="271"/>
      <c r="K59" s="264"/>
      <c r="L59" s="260"/>
      <c r="M59" s="12">
        <v>2</v>
      </c>
      <c r="N59" s="13" t="s">
        <v>146</v>
      </c>
      <c r="O59" s="260"/>
      <c r="P59" s="26" t="s">
        <v>53</v>
      </c>
      <c r="Q59" s="22" t="s">
        <v>53</v>
      </c>
      <c r="R59" s="22" t="s">
        <v>53</v>
      </c>
      <c r="S59" s="26" t="s">
        <v>53</v>
      </c>
      <c r="T59" s="22" t="s">
        <v>53</v>
      </c>
      <c r="U59" s="22" t="s">
        <v>53</v>
      </c>
      <c r="V59" s="26" t="s">
        <v>53</v>
      </c>
      <c r="W59" s="22" t="s">
        <v>53</v>
      </c>
      <c r="X59" s="22" t="s">
        <v>53</v>
      </c>
      <c r="Y59" s="26" t="s">
        <v>53</v>
      </c>
      <c r="Z59" s="22" t="s">
        <v>53</v>
      </c>
      <c r="AA59" s="22" t="s">
        <v>53</v>
      </c>
      <c r="AB59" s="262"/>
      <c r="AC59" s="260"/>
    </row>
    <row r="60" spans="1:29" ht="54.75" customHeight="1" x14ac:dyDescent="0.2">
      <c r="A60" s="260"/>
      <c r="B60" s="260"/>
      <c r="C60" s="13" t="s">
        <v>147</v>
      </c>
      <c r="D60" s="13" t="s">
        <v>148</v>
      </c>
      <c r="E60" s="20">
        <v>1</v>
      </c>
      <c r="F60" s="20">
        <v>1</v>
      </c>
      <c r="G60" s="20">
        <v>1</v>
      </c>
      <c r="H60" s="20">
        <v>1</v>
      </c>
      <c r="I60" s="20">
        <v>1</v>
      </c>
      <c r="J60" s="20">
        <v>1</v>
      </c>
      <c r="K60" s="13" t="s">
        <v>149</v>
      </c>
      <c r="L60" s="12" t="s">
        <v>112</v>
      </c>
      <c r="M60" s="12">
        <v>1</v>
      </c>
      <c r="N60" s="13" t="s">
        <v>150</v>
      </c>
      <c r="O60" s="12" t="s">
        <v>151</v>
      </c>
      <c r="P60" s="23" t="s">
        <v>53</v>
      </c>
      <c r="Q60" s="23" t="s">
        <v>53</v>
      </c>
      <c r="R60" s="23" t="s">
        <v>53</v>
      </c>
      <c r="S60" s="23" t="s">
        <v>53</v>
      </c>
      <c r="T60" s="23" t="s">
        <v>53</v>
      </c>
      <c r="U60" s="23" t="s">
        <v>53</v>
      </c>
      <c r="V60" s="23" t="s">
        <v>53</v>
      </c>
      <c r="W60" s="23" t="s">
        <v>53</v>
      </c>
      <c r="X60" s="23" t="s">
        <v>53</v>
      </c>
      <c r="Y60" s="23" t="s">
        <v>53</v>
      </c>
      <c r="Z60" s="23" t="s">
        <v>53</v>
      </c>
      <c r="AA60" s="23" t="s">
        <v>53</v>
      </c>
      <c r="AB60" s="12"/>
      <c r="AC60" s="12"/>
    </row>
    <row r="61" spans="1:29" ht="42.75" customHeight="1" x14ac:dyDescent="0.2">
      <c r="A61" s="260"/>
      <c r="B61" s="260"/>
      <c r="C61" s="264" t="s">
        <v>152</v>
      </c>
      <c r="D61" s="264" t="s">
        <v>153</v>
      </c>
      <c r="E61" s="260">
        <v>3</v>
      </c>
      <c r="F61" s="260">
        <v>3</v>
      </c>
      <c r="G61" s="265"/>
      <c r="H61" s="265">
        <v>2</v>
      </c>
      <c r="I61" s="265">
        <v>1</v>
      </c>
      <c r="J61" s="265"/>
      <c r="K61" s="264" t="s">
        <v>154</v>
      </c>
      <c r="L61" s="260" t="s">
        <v>112</v>
      </c>
      <c r="M61" s="12">
        <v>1</v>
      </c>
      <c r="N61" s="13" t="s">
        <v>155</v>
      </c>
      <c r="O61" s="260" t="s">
        <v>114</v>
      </c>
      <c r="P61" s="22" t="s">
        <v>53</v>
      </c>
      <c r="Q61" s="22" t="s">
        <v>53</v>
      </c>
      <c r="R61" s="22"/>
      <c r="S61" s="23"/>
      <c r="T61" s="22"/>
      <c r="U61" s="23"/>
      <c r="V61" s="22"/>
      <c r="W61" s="22"/>
      <c r="X61" s="23"/>
      <c r="Y61" s="22"/>
      <c r="Z61" s="22"/>
      <c r="AA61" s="22" t="s">
        <v>53</v>
      </c>
      <c r="AB61" s="262"/>
      <c r="AC61" s="260"/>
    </row>
    <row r="62" spans="1:29" ht="57" x14ac:dyDescent="0.2">
      <c r="A62" s="260"/>
      <c r="B62" s="260"/>
      <c r="C62" s="264"/>
      <c r="D62" s="264"/>
      <c r="E62" s="260"/>
      <c r="F62" s="260"/>
      <c r="G62" s="265"/>
      <c r="H62" s="265"/>
      <c r="I62" s="265"/>
      <c r="J62" s="265"/>
      <c r="K62" s="264"/>
      <c r="L62" s="260"/>
      <c r="M62" s="12">
        <v>2</v>
      </c>
      <c r="N62" s="13" t="s">
        <v>156</v>
      </c>
      <c r="O62" s="260"/>
      <c r="P62" s="22" t="s">
        <v>53</v>
      </c>
      <c r="Q62" s="22" t="s">
        <v>53</v>
      </c>
      <c r="R62" s="22"/>
      <c r="S62" s="23"/>
      <c r="T62" s="22"/>
      <c r="U62" s="23"/>
      <c r="V62" s="22"/>
      <c r="W62" s="22"/>
      <c r="X62" s="23"/>
      <c r="Y62" s="22"/>
      <c r="Z62" s="22"/>
      <c r="AA62" s="22" t="s">
        <v>53</v>
      </c>
      <c r="AB62" s="262"/>
      <c r="AC62" s="260"/>
    </row>
    <row r="63" spans="1:29" ht="36" customHeight="1" x14ac:dyDescent="0.2">
      <c r="A63" s="260"/>
      <c r="B63" s="260"/>
      <c r="C63" s="264"/>
      <c r="D63" s="264"/>
      <c r="E63" s="260"/>
      <c r="F63" s="260"/>
      <c r="G63" s="265"/>
      <c r="H63" s="265"/>
      <c r="I63" s="265"/>
      <c r="J63" s="265"/>
      <c r="K63" s="264"/>
      <c r="L63" s="260"/>
      <c r="M63" s="12">
        <v>3</v>
      </c>
      <c r="N63" s="13" t="s">
        <v>157</v>
      </c>
      <c r="O63" s="260"/>
      <c r="P63" s="22" t="s">
        <v>53</v>
      </c>
      <c r="Q63" s="22" t="s">
        <v>53</v>
      </c>
      <c r="R63" s="22"/>
      <c r="S63" s="23"/>
      <c r="T63" s="22"/>
      <c r="U63" s="23"/>
      <c r="V63" s="22"/>
      <c r="W63" s="22"/>
      <c r="X63" s="23"/>
      <c r="Y63" s="22"/>
      <c r="Z63" s="22"/>
      <c r="AA63" s="22" t="s">
        <v>53</v>
      </c>
      <c r="AB63" s="262"/>
      <c r="AC63" s="260"/>
    </row>
    <row r="64" spans="1:29" ht="62.25" customHeight="1" x14ac:dyDescent="0.2">
      <c r="A64" s="260"/>
      <c r="B64" s="260"/>
      <c r="C64" s="264" t="s">
        <v>158</v>
      </c>
      <c r="D64" s="264" t="s">
        <v>159</v>
      </c>
      <c r="E64" s="270">
        <v>1</v>
      </c>
      <c r="F64" s="270">
        <v>1</v>
      </c>
      <c r="G64" s="270">
        <v>1</v>
      </c>
      <c r="H64" s="270">
        <v>1</v>
      </c>
      <c r="I64" s="270">
        <v>1</v>
      </c>
      <c r="J64" s="270">
        <v>1</v>
      </c>
      <c r="K64" s="264" t="s">
        <v>160</v>
      </c>
      <c r="L64" s="260" t="s">
        <v>112</v>
      </c>
      <c r="M64" s="12">
        <v>1</v>
      </c>
      <c r="N64" s="13" t="s">
        <v>161</v>
      </c>
      <c r="O64" s="260" t="s">
        <v>162</v>
      </c>
      <c r="P64" s="23" t="s">
        <v>53</v>
      </c>
      <c r="Q64" s="23" t="s">
        <v>53</v>
      </c>
      <c r="R64" s="23"/>
      <c r="S64" s="23"/>
      <c r="T64" s="23"/>
      <c r="U64" s="23"/>
      <c r="V64" s="23"/>
      <c r="W64" s="23"/>
      <c r="X64" s="23"/>
      <c r="Y64" s="23" t="s">
        <v>53</v>
      </c>
      <c r="Z64" s="23"/>
      <c r="AA64" s="23"/>
      <c r="AB64" s="262"/>
      <c r="AC64" s="260"/>
    </row>
    <row r="65" spans="1:29" ht="39.75" customHeight="1" x14ac:dyDescent="0.2">
      <c r="A65" s="260"/>
      <c r="B65" s="260"/>
      <c r="C65" s="264"/>
      <c r="D65" s="264"/>
      <c r="E65" s="260"/>
      <c r="F65" s="260"/>
      <c r="G65" s="260"/>
      <c r="H65" s="260"/>
      <c r="I65" s="260"/>
      <c r="J65" s="260"/>
      <c r="K65" s="264"/>
      <c r="L65" s="260"/>
      <c r="M65" s="12">
        <v>2</v>
      </c>
      <c r="N65" s="13" t="s">
        <v>163</v>
      </c>
      <c r="O65" s="260"/>
      <c r="P65" s="23" t="s">
        <v>53</v>
      </c>
      <c r="Q65" s="23" t="s">
        <v>53</v>
      </c>
      <c r="R65" s="23" t="s">
        <v>53</v>
      </c>
      <c r="S65" s="23" t="s">
        <v>53</v>
      </c>
      <c r="T65" s="23" t="s">
        <v>53</v>
      </c>
      <c r="U65" s="23" t="s">
        <v>53</v>
      </c>
      <c r="V65" s="23" t="s">
        <v>53</v>
      </c>
      <c r="W65" s="23" t="s">
        <v>53</v>
      </c>
      <c r="X65" s="23" t="s">
        <v>53</v>
      </c>
      <c r="Y65" s="23" t="s">
        <v>53</v>
      </c>
      <c r="Z65" s="23" t="s">
        <v>53</v>
      </c>
      <c r="AA65" s="23" t="s">
        <v>53</v>
      </c>
      <c r="AB65" s="262"/>
      <c r="AC65" s="260"/>
    </row>
    <row r="66" spans="1:29" ht="33" customHeight="1" x14ac:dyDescent="0.2">
      <c r="A66" s="260"/>
      <c r="B66" s="260"/>
      <c r="C66" s="264" t="s">
        <v>164</v>
      </c>
      <c r="D66" s="264" t="s">
        <v>165</v>
      </c>
      <c r="E66" s="260">
        <v>4</v>
      </c>
      <c r="F66" s="260">
        <v>4</v>
      </c>
      <c r="G66" s="265">
        <v>1</v>
      </c>
      <c r="H66" s="265">
        <v>1</v>
      </c>
      <c r="I66" s="265">
        <v>1</v>
      </c>
      <c r="J66" s="265">
        <v>1</v>
      </c>
      <c r="K66" s="264" t="s">
        <v>166</v>
      </c>
      <c r="L66" s="260" t="s">
        <v>112</v>
      </c>
      <c r="M66" s="12">
        <v>1</v>
      </c>
      <c r="N66" s="13" t="s">
        <v>167</v>
      </c>
      <c r="O66" s="260" t="s">
        <v>168</v>
      </c>
      <c r="P66" s="26" t="s">
        <v>53</v>
      </c>
      <c r="Q66" s="22" t="s">
        <v>53</v>
      </c>
      <c r="R66" s="22"/>
      <c r="S66" s="26"/>
      <c r="T66" s="22"/>
      <c r="U66" s="22"/>
      <c r="V66" s="26"/>
      <c r="W66" s="22"/>
      <c r="X66" s="22"/>
      <c r="Y66" s="26"/>
      <c r="Z66" s="22"/>
      <c r="AA66" s="22" t="s">
        <v>53</v>
      </c>
      <c r="AB66" s="262"/>
      <c r="AC66" s="260"/>
    </row>
    <row r="67" spans="1:29" ht="37.5" customHeight="1" x14ac:dyDescent="0.2">
      <c r="A67" s="260"/>
      <c r="B67" s="260"/>
      <c r="C67" s="264"/>
      <c r="D67" s="264"/>
      <c r="E67" s="260"/>
      <c r="F67" s="260"/>
      <c r="G67" s="265"/>
      <c r="H67" s="265"/>
      <c r="I67" s="265"/>
      <c r="J67" s="265"/>
      <c r="K67" s="264"/>
      <c r="L67" s="260"/>
      <c r="M67" s="12">
        <v>2</v>
      </c>
      <c r="N67" s="13" t="s">
        <v>169</v>
      </c>
      <c r="O67" s="260"/>
      <c r="P67" s="26" t="s">
        <v>53</v>
      </c>
      <c r="Q67" s="22" t="s">
        <v>53</v>
      </c>
      <c r="R67" s="22"/>
      <c r="S67" s="26"/>
      <c r="T67" s="22"/>
      <c r="U67" s="22"/>
      <c r="V67" s="26"/>
      <c r="W67" s="22"/>
      <c r="X67" s="22"/>
      <c r="Y67" s="26"/>
      <c r="Z67" s="22"/>
      <c r="AA67" s="22" t="s">
        <v>53</v>
      </c>
      <c r="AB67" s="262"/>
      <c r="AC67" s="260"/>
    </row>
    <row r="68" spans="1:29" ht="42.75" customHeight="1" x14ac:dyDescent="0.2">
      <c r="A68" s="260"/>
      <c r="B68" s="260"/>
      <c r="C68" s="264" t="s">
        <v>170</v>
      </c>
      <c r="D68" s="13" t="s">
        <v>171</v>
      </c>
      <c r="E68" s="12">
        <v>8</v>
      </c>
      <c r="F68" s="12">
        <v>8</v>
      </c>
      <c r="G68" s="30">
        <v>2</v>
      </c>
      <c r="H68" s="30">
        <v>2</v>
      </c>
      <c r="I68" s="30">
        <v>2</v>
      </c>
      <c r="J68" s="30">
        <v>2</v>
      </c>
      <c r="K68" s="264" t="s">
        <v>172</v>
      </c>
      <c r="L68" s="260" t="s">
        <v>112</v>
      </c>
      <c r="M68" s="12">
        <v>1</v>
      </c>
      <c r="N68" s="13" t="s">
        <v>173</v>
      </c>
      <c r="O68" s="260" t="s">
        <v>174</v>
      </c>
      <c r="P68" s="22" t="s">
        <v>53</v>
      </c>
      <c r="Q68" s="26" t="s">
        <v>53</v>
      </c>
      <c r="R68" s="22" t="s">
        <v>53</v>
      </c>
      <c r="S68" s="22" t="s">
        <v>53</v>
      </c>
      <c r="T68" s="26" t="s">
        <v>53</v>
      </c>
      <c r="U68" s="22" t="s">
        <v>53</v>
      </c>
      <c r="V68" s="22" t="s">
        <v>53</v>
      </c>
      <c r="W68" s="26" t="s">
        <v>53</v>
      </c>
      <c r="X68" s="22" t="s">
        <v>53</v>
      </c>
      <c r="Y68" s="22" t="s">
        <v>53</v>
      </c>
      <c r="Z68" s="26" t="s">
        <v>53</v>
      </c>
      <c r="AA68" s="22" t="s">
        <v>53</v>
      </c>
      <c r="AB68" s="262"/>
      <c r="AC68" s="260"/>
    </row>
    <row r="69" spans="1:29" ht="36.75" customHeight="1" x14ac:dyDescent="0.2">
      <c r="A69" s="260"/>
      <c r="B69" s="260"/>
      <c r="C69" s="264"/>
      <c r="D69" s="13" t="s">
        <v>175</v>
      </c>
      <c r="E69" s="12">
        <v>2</v>
      </c>
      <c r="F69" s="12">
        <v>2</v>
      </c>
      <c r="G69" s="30">
        <v>2</v>
      </c>
      <c r="H69" s="30"/>
      <c r="I69" s="30"/>
      <c r="J69" s="30"/>
      <c r="K69" s="264"/>
      <c r="L69" s="260"/>
      <c r="M69" s="12">
        <v>2</v>
      </c>
      <c r="N69" s="13" t="s">
        <v>176</v>
      </c>
      <c r="O69" s="260"/>
      <c r="P69" s="22" t="s">
        <v>53</v>
      </c>
      <c r="Q69" s="26" t="s">
        <v>53</v>
      </c>
      <c r="R69" s="22" t="s">
        <v>53</v>
      </c>
      <c r="S69" s="22" t="s">
        <v>53</v>
      </c>
      <c r="T69" s="22" t="s">
        <v>53</v>
      </c>
      <c r="U69" s="22" t="s">
        <v>53</v>
      </c>
      <c r="V69" s="22" t="s">
        <v>53</v>
      </c>
      <c r="W69" s="22" t="s">
        <v>53</v>
      </c>
      <c r="X69" s="22" t="s">
        <v>53</v>
      </c>
      <c r="Y69" s="22" t="s">
        <v>53</v>
      </c>
      <c r="Z69" s="22" t="s">
        <v>53</v>
      </c>
      <c r="AA69" s="22" t="s">
        <v>53</v>
      </c>
      <c r="AB69" s="262"/>
      <c r="AC69" s="260"/>
    </row>
    <row r="70" spans="1:29" ht="42.75" customHeight="1" x14ac:dyDescent="0.2">
      <c r="A70" s="260"/>
      <c r="B70" s="260"/>
      <c r="C70" s="264" t="s">
        <v>177</v>
      </c>
      <c r="D70" s="13" t="s">
        <v>171</v>
      </c>
      <c r="E70" s="12">
        <v>16</v>
      </c>
      <c r="F70" s="12">
        <v>16</v>
      </c>
      <c r="G70" s="30">
        <v>4</v>
      </c>
      <c r="H70" s="30">
        <v>4</v>
      </c>
      <c r="I70" s="30">
        <v>4</v>
      </c>
      <c r="J70" s="30">
        <v>4</v>
      </c>
      <c r="K70" s="264" t="s">
        <v>178</v>
      </c>
      <c r="L70" s="260" t="s">
        <v>112</v>
      </c>
      <c r="M70" s="12">
        <v>1</v>
      </c>
      <c r="N70" s="13" t="s">
        <v>179</v>
      </c>
      <c r="O70" s="260" t="s">
        <v>174</v>
      </c>
      <c r="P70" s="22" t="s">
        <v>53</v>
      </c>
      <c r="Q70" s="26" t="s">
        <v>53</v>
      </c>
      <c r="R70" s="22" t="s">
        <v>53</v>
      </c>
      <c r="S70" s="22" t="s">
        <v>53</v>
      </c>
      <c r="T70" s="26" t="s">
        <v>53</v>
      </c>
      <c r="U70" s="22" t="s">
        <v>53</v>
      </c>
      <c r="V70" s="22" t="s">
        <v>53</v>
      </c>
      <c r="W70" s="26" t="s">
        <v>53</v>
      </c>
      <c r="X70" s="22" t="s">
        <v>53</v>
      </c>
      <c r="Y70" s="22" t="s">
        <v>53</v>
      </c>
      <c r="Z70" s="26" t="s">
        <v>53</v>
      </c>
      <c r="AA70" s="22" t="s">
        <v>53</v>
      </c>
      <c r="AB70" s="262"/>
      <c r="AC70" s="260"/>
    </row>
    <row r="71" spans="1:29" ht="58.5" customHeight="1" x14ac:dyDescent="0.2">
      <c r="A71" s="260"/>
      <c r="B71" s="260"/>
      <c r="C71" s="264"/>
      <c r="D71" s="13" t="s">
        <v>180</v>
      </c>
      <c r="E71" s="12">
        <v>72</v>
      </c>
      <c r="F71" s="12">
        <v>72</v>
      </c>
      <c r="G71" s="30">
        <v>18</v>
      </c>
      <c r="H71" s="30">
        <v>18</v>
      </c>
      <c r="I71" s="30">
        <v>18</v>
      </c>
      <c r="J71" s="30">
        <v>18</v>
      </c>
      <c r="K71" s="264"/>
      <c r="L71" s="260"/>
      <c r="M71" s="12">
        <v>2</v>
      </c>
      <c r="N71" s="13" t="s">
        <v>181</v>
      </c>
      <c r="O71" s="260"/>
      <c r="P71" s="26" t="s">
        <v>53</v>
      </c>
      <c r="Q71" s="27" t="s">
        <v>53</v>
      </c>
      <c r="R71" s="27" t="s">
        <v>53</v>
      </c>
      <c r="S71" s="27" t="s">
        <v>53</v>
      </c>
      <c r="T71" s="27" t="s">
        <v>53</v>
      </c>
      <c r="U71" s="27" t="s">
        <v>53</v>
      </c>
      <c r="V71" s="27" t="s">
        <v>53</v>
      </c>
      <c r="W71" s="27" t="s">
        <v>53</v>
      </c>
      <c r="X71" s="27" t="s">
        <v>53</v>
      </c>
      <c r="Y71" s="27" t="s">
        <v>53</v>
      </c>
      <c r="Z71" s="27" t="s">
        <v>53</v>
      </c>
      <c r="AA71" s="27" t="s">
        <v>53</v>
      </c>
      <c r="AB71" s="262"/>
      <c r="AC71" s="260"/>
    </row>
    <row r="72" spans="1:29" ht="54.75" customHeight="1" x14ac:dyDescent="0.2">
      <c r="A72" s="260"/>
      <c r="B72" s="260"/>
      <c r="C72" s="13" t="s">
        <v>182</v>
      </c>
      <c r="D72" s="13" t="s">
        <v>183</v>
      </c>
      <c r="E72" s="12">
        <v>12</v>
      </c>
      <c r="F72" s="12">
        <v>12</v>
      </c>
      <c r="G72" s="30">
        <v>3</v>
      </c>
      <c r="H72" s="30">
        <v>3</v>
      </c>
      <c r="I72" s="30">
        <v>3</v>
      </c>
      <c r="J72" s="30">
        <v>3</v>
      </c>
      <c r="K72" s="13" t="s">
        <v>184</v>
      </c>
      <c r="L72" s="12" t="s">
        <v>112</v>
      </c>
      <c r="M72" s="12">
        <v>1</v>
      </c>
      <c r="N72" s="13" t="s">
        <v>185</v>
      </c>
      <c r="O72" s="12" t="s">
        <v>186</v>
      </c>
      <c r="P72" s="23" t="s">
        <v>53</v>
      </c>
      <c r="Q72" s="23" t="s">
        <v>53</v>
      </c>
      <c r="R72" s="23" t="s">
        <v>53</v>
      </c>
      <c r="S72" s="23" t="s">
        <v>53</v>
      </c>
      <c r="T72" s="23" t="s">
        <v>53</v>
      </c>
      <c r="U72" s="23" t="s">
        <v>53</v>
      </c>
      <c r="V72" s="23" t="s">
        <v>53</v>
      </c>
      <c r="W72" s="23" t="s">
        <v>53</v>
      </c>
      <c r="X72" s="23" t="s">
        <v>53</v>
      </c>
      <c r="Y72" s="23" t="s">
        <v>53</v>
      </c>
      <c r="Z72" s="23" t="s">
        <v>53</v>
      </c>
      <c r="AA72" s="23" t="s">
        <v>53</v>
      </c>
      <c r="AB72" s="31"/>
      <c r="AC72" s="12"/>
    </row>
    <row r="73" spans="1:29" ht="42.75" customHeight="1" x14ac:dyDescent="0.2">
      <c r="A73" s="260"/>
      <c r="B73" s="260"/>
      <c r="C73" s="264" t="s">
        <v>187</v>
      </c>
      <c r="D73" s="264" t="s">
        <v>188</v>
      </c>
      <c r="E73" s="260">
        <v>8</v>
      </c>
      <c r="F73" s="260">
        <v>8</v>
      </c>
      <c r="G73" s="260">
        <v>2</v>
      </c>
      <c r="H73" s="260">
        <v>2</v>
      </c>
      <c r="I73" s="260">
        <v>2</v>
      </c>
      <c r="J73" s="260">
        <v>2</v>
      </c>
      <c r="K73" s="264" t="s">
        <v>189</v>
      </c>
      <c r="L73" s="260" t="s">
        <v>112</v>
      </c>
      <c r="M73" s="12">
        <v>1</v>
      </c>
      <c r="N73" s="13" t="s">
        <v>190</v>
      </c>
      <c r="O73" s="260" t="s">
        <v>174</v>
      </c>
      <c r="P73" s="22" t="s">
        <v>53</v>
      </c>
      <c r="Q73" s="26" t="s">
        <v>53</v>
      </c>
      <c r="R73" s="22" t="s">
        <v>53</v>
      </c>
      <c r="S73" s="22" t="s">
        <v>53</v>
      </c>
      <c r="T73" s="26" t="s">
        <v>53</v>
      </c>
      <c r="U73" s="22" t="s">
        <v>53</v>
      </c>
      <c r="V73" s="22" t="s">
        <v>53</v>
      </c>
      <c r="W73" s="26" t="s">
        <v>53</v>
      </c>
      <c r="X73" s="22" t="s">
        <v>53</v>
      </c>
      <c r="Y73" s="22" t="s">
        <v>53</v>
      </c>
      <c r="Z73" s="26" t="s">
        <v>53</v>
      </c>
      <c r="AA73" s="22" t="s">
        <v>53</v>
      </c>
      <c r="AB73" s="262"/>
      <c r="AC73" s="260"/>
    </row>
    <row r="74" spans="1:29" ht="33.75" customHeight="1" x14ac:dyDescent="0.2">
      <c r="A74" s="260"/>
      <c r="B74" s="260"/>
      <c r="C74" s="264"/>
      <c r="D74" s="264"/>
      <c r="E74" s="260"/>
      <c r="F74" s="260"/>
      <c r="G74" s="260"/>
      <c r="H74" s="260"/>
      <c r="I74" s="260"/>
      <c r="J74" s="260"/>
      <c r="K74" s="264"/>
      <c r="L74" s="260"/>
      <c r="M74" s="12">
        <v>2</v>
      </c>
      <c r="N74" s="13" t="s">
        <v>191</v>
      </c>
      <c r="O74" s="260"/>
      <c r="P74" s="22" t="s">
        <v>53</v>
      </c>
      <c r="Q74" s="26" t="s">
        <v>53</v>
      </c>
      <c r="R74" s="22" t="s">
        <v>53</v>
      </c>
      <c r="S74" s="22" t="s">
        <v>53</v>
      </c>
      <c r="T74" s="26" t="s">
        <v>53</v>
      </c>
      <c r="U74" s="22" t="s">
        <v>53</v>
      </c>
      <c r="V74" s="22" t="s">
        <v>53</v>
      </c>
      <c r="W74" s="26" t="s">
        <v>53</v>
      </c>
      <c r="X74" s="22" t="s">
        <v>53</v>
      </c>
      <c r="Y74" s="22" t="s">
        <v>53</v>
      </c>
      <c r="Z74" s="26" t="s">
        <v>53</v>
      </c>
      <c r="AA74" s="22" t="s">
        <v>53</v>
      </c>
      <c r="AB74" s="262"/>
      <c r="AC74" s="260"/>
    </row>
    <row r="75" spans="1:29" ht="39.75" customHeight="1" x14ac:dyDescent="0.2">
      <c r="A75" s="260"/>
      <c r="B75" s="260"/>
      <c r="C75" s="264" t="s">
        <v>192</v>
      </c>
      <c r="D75" s="264" t="s">
        <v>193</v>
      </c>
      <c r="E75" s="260">
        <v>2</v>
      </c>
      <c r="F75" s="260">
        <v>2</v>
      </c>
      <c r="G75" s="260">
        <v>1</v>
      </c>
      <c r="H75" s="261"/>
      <c r="I75" s="260">
        <v>1</v>
      </c>
      <c r="J75" s="260"/>
      <c r="K75" s="264" t="s">
        <v>143</v>
      </c>
      <c r="L75" s="260" t="s">
        <v>112</v>
      </c>
      <c r="M75" s="12">
        <v>1</v>
      </c>
      <c r="N75" s="13" t="s">
        <v>144</v>
      </c>
      <c r="O75" s="260" t="s">
        <v>194</v>
      </c>
      <c r="P75" s="23" t="s">
        <v>53</v>
      </c>
      <c r="Q75" s="22" t="s">
        <v>53</v>
      </c>
      <c r="R75" s="22" t="s">
        <v>53</v>
      </c>
      <c r="S75" s="22" t="s">
        <v>53</v>
      </c>
      <c r="T75" s="22" t="s">
        <v>53</v>
      </c>
      <c r="U75" s="22" t="s">
        <v>53</v>
      </c>
      <c r="V75" s="23" t="s">
        <v>53</v>
      </c>
      <c r="W75" s="22" t="s">
        <v>53</v>
      </c>
      <c r="X75" s="22" t="s">
        <v>53</v>
      </c>
      <c r="Y75" s="22" t="s">
        <v>53</v>
      </c>
      <c r="Z75" s="22" t="s">
        <v>53</v>
      </c>
      <c r="AA75" s="22" t="s">
        <v>53</v>
      </c>
      <c r="AB75" s="22"/>
      <c r="AC75" s="260"/>
    </row>
    <row r="76" spans="1:29" ht="39.75" customHeight="1" x14ac:dyDescent="0.2">
      <c r="A76" s="260"/>
      <c r="B76" s="260"/>
      <c r="C76" s="264"/>
      <c r="D76" s="264"/>
      <c r="E76" s="260"/>
      <c r="F76" s="260"/>
      <c r="G76" s="260"/>
      <c r="H76" s="261"/>
      <c r="I76" s="260"/>
      <c r="J76" s="260"/>
      <c r="K76" s="264"/>
      <c r="L76" s="260"/>
      <c r="M76" s="12">
        <v>2</v>
      </c>
      <c r="N76" s="13" t="s">
        <v>195</v>
      </c>
      <c r="O76" s="260"/>
      <c r="P76" s="23" t="s">
        <v>53</v>
      </c>
      <c r="Q76" s="22" t="s">
        <v>53</v>
      </c>
      <c r="R76" s="22" t="s">
        <v>53</v>
      </c>
      <c r="S76" s="22" t="s">
        <v>53</v>
      </c>
      <c r="T76" s="22" t="s">
        <v>53</v>
      </c>
      <c r="U76" s="22" t="s">
        <v>53</v>
      </c>
      <c r="V76" s="23" t="s">
        <v>53</v>
      </c>
      <c r="W76" s="22" t="s">
        <v>53</v>
      </c>
      <c r="X76" s="22" t="s">
        <v>53</v>
      </c>
      <c r="Y76" s="22" t="s">
        <v>53</v>
      </c>
      <c r="Z76" s="22" t="s">
        <v>53</v>
      </c>
      <c r="AA76" s="22" t="s">
        <v>53</v>
      </c>
      <c r="AB76" s="22"/>
      <c r="AC76" s="260"/>
    </row>
    <row r="77" spans="1:29" ht="85.5" x14ac:dyDescent="0.2">
      <c r="A77" s="260"/>
      <c r="B77" s="260"/>
      <c r="C77" s="13" t="s">
        <v>196</v>
      </c>
      <c r="D77" s="13" t="s">
        <v>197</v>
      </c>
      <c r="E77" s="12">
        <v>2</v>
      </c>
      <c r="F77" s="12">
        <v>2</v>
      </c>
      <c r="G77" s="12"/>
      <c r="H77" s="12"/>
      <c r="I77" s="12">
        <v>1</v>
      </c>
      <c r="J77" s="12">
        <v>1</v>
      </c>
      <c r="K77" s="13" t="s">
        <v>198</v>
      </c>
      <c r="L77" s="12" t="s">
        <v>199</v>
      </c>
      <c r="M77" s="12">
        <v>1</v>
      </c>
      <c r="N77" s="13" t="s">
        <v>200</v>
      </c>
      <c r="O77" s="12" t="s">
        <v>201</v>
      </c>
      <c r="P77" s="22"/>
      <c r="Q77" s="22"/>
      <c r="R77" s="22"/>
      <c r="S77" s="22"/>
      <c r="T77" s="22"/>
      <c r="U77" s="22"/>
      <c r="V77" s="25"/>
      <c r="W77" s="22"/>
      <c r="X77" s="22"/>
      <c r="Y77" s="25"/>
      <c r="Z77" s="22"/>
      <c r="AA77" s="22"/>
      <c r="AB77" s="22"/>
      <c r="AC77" s="12"/>
    </row>
    <row r="78" spans="1:29" ht="85.5" x14ac:dyDescent="0.2">
      <c r="A78" s="260"/>
      <c r="B78" s="260"/>
      <c r="C78" s="13" t="s">
        <v>202</v>
      </c>
      <c r="D78" s="13" t="s">
        <v>203</v>
      </c>
      <c r="E78" s="12">
        <v>3</v>
      </c>
      <c r="F78" s="12">
        <v>3</v>
      </c>
      <c r="G78" s="12"/>
      <c r="H78" s="12"/>
      <c r="I78" s="12"/>
      <c r="J78" s="12">
        <v>3</v>
      </c>
      <c r="K78" s="13" t="s">
        <v>27</v>
      </c>
      <c r="L78" s="12" t="s">
        <v>199</v>
      </c>
      <c r="M78" s="12">
        <v>1</v>
      </c>
      <c r="N78" s="13" t="s">
        <v>204</v>
      </c>
      <c r="O78" s="12" t="s">
        <v>201</v>
      </c>
      <c r="P78" s="22"/>
      <c r="Q78" s="22"/>
      <c r="R78" s="22"/>
      <c r="S78" s="22"/>
      <c r="T78" s="22"/>
      <c r="U78" s="25"/>
      <c r="V78" s="22"/>
      <c r="W78" s="22"/>
      <c r="X78" s="22"/>
      <c r="Y78" s="22"/>
      <c r="Z78" s="25"/>
      <c r="AA78" s="22"/>
      <c r="AB78" s="22"/>
      <c r="AC78" s="12"/>
    </row>
    <row r="79" spans="1:29" ht="43.5" customHeight="1" x14ac:dyDescent="0.2">
      <c r="A79" s="260"/>
      <c r="B79" s="260"/>
      <c r="C79" s="13" t="s">
        <v>205</v>
      </c>
      <c r="D79" s="13" t="s">
        <v>206</v>
      </c>
      <c r="E79" s="12">
        <v>4</v>
      </c>
      <c r="F79" s="12">
        <v>4</v>
      </c>
      <c r="G79" s="12"/>
      <c r="H79" s="12"/>
      <c r="I79" s="12"/>
      <c r="J79" s="12">
        <v>4</v>
      </c>
      <c r="K79" s="13" t="s">
        <v>207</v>
      </c>
      <c r="L79" s="12" t="s">
        <v>199</v>
      </c>
      <c r="M79" s="12">
        <v>1</v>
      </c>
      <c r="N79" s="13" t="s">
        <v>208</v>
      </c>
      <c r="O79" s="12" t="s">
        <v>201</v>
      </c>
      <c r="P79" s="22"/>
      <c r="Q79" s="22"/>
      <c r="R79" s="22"/>
      <c r="S79" s="22"/>
      <c r="T79" s="22"/>
      <c r="U79" s="25"/>
      <c r="V79" s="22"/>
      <c r="W79" s="22"/>
      <c r="X79" s="22"/>
      <c r="Y79" s="22"/>
      <c r="Z79" s="25"/>
      <c r="AA79" s="22"/>
      <c r="AB79" s="28"/>
      <c r="AC79" s="12"/>
    </row>
    <row r="80" spans="1:29" ht="76.5" customHeight="1" x14ac:dyDescent="0.2">
      <c r="A80" s="260"/>
      <c r="B80" s="260"/>
      <c r="C80" s="264" t="s">
        <v>209</v>
      </c>
      <c r="D80" s="13" t="s">
        <v>210</v>
      </c>
      <c r="E80" s="12">
        <v>2</v>
      </c>
      <c r="F80" s="12">
        <v>2</v>
      </c>
      <c r="G80" s="12"/>
      <c r="H80" s="12">
        <v>2</v>
      </c>
      <c r="I80" s="12"/>
      <c r="J80" s="12">
        <v>2</v>
      </c>
      <c r="K80" s="264" t="s">
        <v>211</v>
      </c>
      <c r="L80" s="260" t="s">
        <v>199</v>
      </c>
      <c r="M80" s="12">
        <v>1</v>
      </c>
      <c r="N80" s="13" t="s">
        <v>212</v>
      </c>
      <c r="O80" s="260" t="s">
        <v>201</v>
      </c>
      <c r="P80" s="22"/>
      <c r="Q80" s="22"/>
      <c r="R80" s="22"/>
      <c r="S80" s="22"/>
      <c r="T80" s="25"/>
      <c r="U80" s="22"/>
      <c r="V80" s="22"/>
      <c r="W80" s="22"/>
      <c r="X80" s="22"/>
      <c r="Y80" s="22"/>
      <c r="Z80" s="25"/>
      <c r="AA80" s="22"/>
      <c r="AB80" s="22"/>
      <c r="AC80" s="12"/>
    </row>
    <row r="81" spans="1:29" ht="38.25" customHeight="1" x14ac:dyDescent="0.2">
      <c r="A81" s="260"/>
      <c r="B81" s="260"/>
      <c r="C81" s="264"/>
      <c r="D81" s="13" t="s">
        <v>213</v>
      </c>
      <c r="E81" s="12">
        <v>2</v>
      </c>
      <c r="F81" s="12">
        <v>2</v>
      </c>
      <c r="G81" s="24"/>
      <c r="H81" s="24">
        <v>2</v>
      </c>
      <c r="I81" s="24"/>
      <c r="J81" s="24">
        <v>2</v>
      </c>
      <c r="K81" s="264"/>
      <c r="L81" s="260"/>
      <c r="M81" s="32">
        <v>2</v>
      </c>
      <c r="N81" s="13" t="s">
        <v>214</v>
      </c>
      <c r="O81" s="260"/>
      <c r="P81" s="28"/>
      <c r="Q81" s="28"/>
      <c r="R81" s="28"/>
      <c r="S81" s="28"/>
      <c r="T81" s="33"/>
      <c r="U81" s="28"/>
      <c r="V81" s="28"/>
      <c r="W81" s="28"/>
      <c r="X81" s="28"/>
      <c r="Y81" s="28"/>
      <c r="Z81" s="33"/>
      <c r="AA81" s="28"/>
      <c r="AB81" s="28"/>
      <c r="AC81" s="28"/>
    </row>
    <row r="82" spans="1:29" ht="57" x14ac:dyDescent="0.2">
      <c r="A82" s="260"/>
      <c r="B82" s="260"/>
      <c r="C82" s="264"/>
      <c r="D82" s="13" t="s">
        <v>215</v>
      </c>
      <c r="E82" s="12">
        <v>2</v>
      </c>
      <c r="F82" s="12">
        <v>2</v>
      </c>
      <c r="G82" s="24"/>
      <c r="H82" s="24">
        <v>2</v>
      </c>
      <c r="I82" s="24"/>
      <c r="J82" s="24">
        <v>2</v>
      </c>
      <c r="K82" s="264"/>
      <c r="L82" s="260"/>
      <c r="M82" s="32">
        <v>3</v>
      </c>
      <c r="N82" s="13" t="s">
        <v>216</v>
      </c>
      <c r="O82" s="260"/>
      <c r="P82" s="28"/>
      <c r="Q82" s="28"/>
      <c r="R82" s="28"/>
      <c r="S82" s="28"/>
      <c r="T82" s="33"/>
      <c r="U82" s="28"/>
      <c r="V82" s="28"/>
      <c r="W82" s="28"/>
      <c r="X82" s="28"/>
      <c r="Y82" s="28"/>
      <c r="Z82" s="33"/>
      <c r="AA82" s="28"/>
      <c r="AB82" s="28"/>
      <c r="AC82" s="28"/>
    </row>
    <row r="83" spans="1:29" ht="28.5" customHeight="1" x14ac:dyDescent="0.2">
      <c r="A83" s="260"/>
      <c r="B83" s="260"/>
      <c r="C83" s="264" t="s">
        <v>217</v>
      </c>
      <c r="D83" s="264" t="s">
        <v>218</v>
      </c>
      <c r="E83" s="270">
        <v>1</v>
      </c>
      <c r="F83" s="270">
        <v>1</v>
      </c>
      <c r="G83" s="261"/>
      <c r="H83" s="261"/>
      <c r="I83" s="261"/>
      <c r="J83" s="268">
        <v>1</v>
      </c>
      <c r="K83" s="264" t="s">
        <v>219</v>
      </c>
      <c r="L83" s="260" t="s">
        <v>199</v>
      </c>
      <c r="M83" s="32">
        <v>1</v>
      </c>
      <c r="N83" s="13" t="s">
        <v>220</v>
      </c>
      <c r="O83" s="260" t="s">
        <v>221</v>
      </c>
      <c r="P83" s="28"/>
      <c r="Q83" s="28"/>
      <c r="R83" s="28"/>
      <c r="S83" s="28"/>
      <c r="T83" s="28"/>
      <c r="U83" s="28"/>
      <c r="V83" s="28"/>
      <c r="W83" s="28"/>
      <c r="X83" s="28"/>
      <c r="Y83" s="28"/>
      <c r="Z83" s="28"/>
      <c r="AA83" s="33"/>
      <c r="AB83" s="263"/>
      <c r="AC83" s="263"/>
    </row>
    <row r="84" spans="1:29" ht="35.25" customHeight="1" x14ac:dyDescent="0.2">
      <c r="A84" s="260"/>
      <c r="B84" s="260"/>
      <c r="C84" s="264"/>
      <c r="D84" s="264"/>
      <c r="E84" s="260"/>
      <c r="F84" s="260"/>
      <c r="G84" s="261"/>
      <c r="H84" s="261"/>
      <c r="I84" s="261"/>
      <c r="J84" s="261"/>
      <c r="K84" s="264"/>
      <c r="L84" s="260"/>
      <c r="M84" s="32">
        <v>2</v>
      </c>
      <c r="N84" s="13" t="s">
        <v>222</v>
      </c>
      <c r="O84" s="260"/>
      <c r="P84" s="28"/>
      <c r="Q84" s="28"/>
      <c r="R84" s="28"/>
      <c r="S84" s="28"/>
      <c r="T84" s="28"/>
      <c r="U84" s="28"/>
      <c r="V84" s="28"/>
      <c r="W84" s="28"/>
      <c r="X84" s="28"/>
      <c r="Y84" s="28"/>
      <c r="Z84" s="28"/>
      <c r="AA84" s="33"/>
      <c r="AB84" s="263"/>
      <c r="AC84" s="263"/>
    </row>
    <row r="85" spans="1:29" ht="87" customHeight="1" x14ac:dyDescent="0.2">
      <c r="A85" s="260"/>
      <c r="B85" s="260"/>
      <c r="C85" s="264"/>
      <c r="D85" s="264"/>
      <c r="E85" s="260"/>
      <c r="F85" s="260"/>
      <c r="G85" s="261"/>
      <c r="H85" s="261"/>
      <c r="I85" s="261"/>
      <c r="J85" s="261"/>
      <c r="K85" s="264"/>
      <c r="L85" s="260"/>
      <c r="M85" s="32">
        <v>3</v>
      </c>
      <c r="N85" s="13" t="s">
        <v>223</v>
      </c>
      <c r="O85" s="260"/>
      <c r="P85" s="28"/>
      <c r="Q85" s="28"/>
      <c r="R85" s="28"/>
      <c r="S85" s="28"/>
      <c r="T85" s="28"/>
      <c r="U85" s="28"/>
      <c r="V85" s="28"/>
      <c r="W85" s="28"/>
      <c r="X85" s="28"/>
      <c r="Y85" s="28"/>
      <c r="Z85" s="28"/>
      <c r="AA85" s="33"/>
      <c r="AB85" s="263"/>
      <c r="AC85" s="263"/>
    </row>
    <row r="86" spans="1:29" ht="35.25" customHeight="1" x14ac:dyDescent="0.2">
      <c r="A86" s="260"/>
      <c r="B86" s="260"/>
      <c r="C86" s="264" t="s">
        <v>224</v>
      </c>
      <c r="D86" s="267" t="s">
        <v>218</v>
      </c>
      <c r="E86" s="268">
        <v>1</v>
      </c>
      <c r="F86" s="268">
        <v>1</v>
      </c>
      <c r="G86" s="261"/>
      <c r="H86" s="261"/>
      <c r="I86" s="261"/>
      <c r="J86" s="268">
        <v>1</v>
      </c>
      <c r="K86" s="264" t="s">
        <v>219</v>
      </c>
      <c r="L86" s="260" t="s">
        <v>199</v>
      </c>
      <c r="M86" s="32">
        <v>1</v>
      </c>
      <c r="N86" s="13" t="s">
        <v>225</v>
      </c>
      <c r="O86" s="260" t="s">
        <v>221</v>
      </c>
      <c r="P86" s="28"/>
      <c r="Q86" s="28"/>
      <c r="R86" s="28"/>
      <c r="S86" s="28"/>
      <c r="T86" s="28"/>
      <c r="U86" s="28"/>
      <c r="V86" s="28"/>
      <c r="W86" s="28"/>
      <c r="X86" s="28"/>
      <c r="Y86" s="28"/>
      <c r="Z86" s="28"/>
      <c r="AA86" s="33"/>
      <c r="AB86" s="263"/>
      <c r="AC86" s="263"/>
    </row>
    <row r="87" spans="1:29" ht="64.5" customHeight="1" x14ac:dyDescent="0.2">
      <c r="A87" s="260"/>
      <c r="B87" s="260"/>
      <c r="C87" s="264"/>
      <c r="D87" s="267"/>
      <c r="E87" s="261"/>
      <c r="F87" s="261"/>
      <c r="G87" s="261"/>
      <c r="H87" s="261"/>
      <c r="I87" s="261"/>
      <c r="J87" s="261"/>
      <c r="K87" s="264"/>
      <c r="L87" s="260"/>
      <c r="M87" s="32">
        <v>2</v>
      </c>
      <c r="N87" s="13" t="s">
        <v>226</v>
      </c>
      <c r="O87" s="260"/>
      <c r="P87" s="28"/>
      <c r="Q87" s="28"/>
      <c r="R87" s="28"/>
      <c r="S87" s="28"/>
      <c r="T87" s="28"/>
      <c r="U87" s="28"/>
      <c r="V87" s="28"/>
      <c r="W87" s="28"/>
      <c r="X87" s="28"/>
      <c r="Y87" s="28"/>
      <c r="Z87" s="28"/>
      <c r="AA87" s="33"/>
      <c r="AB87" s="263"/>
      <c r="AC87" s="263"/>
    </row>
    <row r="88" spans="1:29" ht="92.25" customHeight="1" x14ac:dyDescent="0.2">
      <c r="A88" s="260"/>
      <c r="B88" s="260"/>
      <c r="C88" s="264"/>
      <c r="D88" s="267"/>
      <c r="E88" s="261"/>
      <c r="F88" s="261"/>
      <c r="G88" s="261"/>
      <c r="H88" s="261"/>
      <c r="I88" s="261"/>
      <c r="J88" s="261"/>
      <c r="K88" s="264"/>
      <c r="L88" s="260"/>
      <c r="M88" s="32">
        <v>3</v>
      </c>
      <c r="N88" s="13" t="s">
        <v>227</v>
      </c>
      <c r="O88" s="260"/>
      <c r="P88" s="28"/>
      <c r="Q88" s="28"/>
      <c r="R88" s="28"/>
      <c r="S88" s="28"/>
      <c r="T88" s="28"/>
      <c r="U88" s="28"/>
      <c r="V88" s="28"/>
      <c r="W88" s="28"/>
      <c r="X88" s="28"/>
      <c r="Y88" s="28"/>
      <c r="Z88" s="28"/>
      <c r="AA88" s="33"/>
      <c r="AB88" s="263"/>
      <c r="AC88" s="263"/>
    </row>
    <row r="89" spans="1:29" ht="57" x14ac:dyDescent="0.2">
      <c r="A89" s="260"/>
      <c r="B89" s="260"/>
      <c r="C89" s="264" t="s">
        <v>228</v>
      </c>
      <c r="D89" s="13" t="s">
        <v>229</v>
      </c>
      <c r="E89" s="12">
        <v>0</v>
      </c>
      <c r="F89" s="12">
        <v>2</v>
      </c>
      <c r="G89" s="30"/>
      <c r="H89" s="30"/>
      <c r="I89" s="30"/>
      <c r="J89" s="29">
        <v>2</v>
      </c>
      <c r="K89" s="264" t="s">
        <v>230</v>
      </c>
      <c r="L89" s="260" t="s">
        <v>231</v>
      </c>
      <c r="M89" s="24">
        <v>1</v>
      </c>
      <c r="N89" s="13" t="s">
        <v>232</v>
      </c>
      <c r="O89" s="260" t="s">
        <v>233</v>
      </c>
      <c r="P89" s="23" t="s">
        <v>53</v>
      </c>
      <c r="Q89" s="23" t="s">
        <v>53</v>
      </c>
      <c r="R89" s="22" t="s">
        <v>53</v>
      </c>
      <c r="S89" s="22" t="s">
        <v>53</v>
      </c>
      <c r="T89" s="22" t="s">
        <v>53</v>
      </c>
      <c r="U89" s="22" t="s">
        <v>53</v>
      </c>
      <c r="V89" s="22" t="s">
        <v>53</v>
      </c>
      <c r="W89" s="22" t="s">
        <v>53</v>
      </c>
      <c r="X89" s="22" t="s">
        <v>53</v>
      </c>
      <c r="Y89" s="22" t="s">
        <v>53</v>
      </c>
      <c r="Z89" s="22" t="s">
        <v>53</v>
      </c>
      <c r="AA89" s="22" t="s">
        <v>53</v>
      </c>
      <c r="AB89" s="262"/>
      <c r="AC89" s="263"/>
    </row>
    <row r="90" spans="1:29" ht="47.25" customHeight="1" x14ac:dyDescent="0.2">
      <c r="A90" s="260"/>
      <c r="B90" s="260"/>
      <c r="C90" s="264"/>
      <c r="D90" s="13" t="s">
        <v>197</v>
      </c>
      <c r="E90" s="12">
        <v>0</v>
      </c>
      <c r="F90" s="12">
        <v>2</v>
      </c>
      <c r="G90" s="30"/>
      <c r="H90" s="29">
        <v>2</v>
      </c>
      <c r="I90" s="30"/>
      <c r="J90" s="30"/>
      <c r="K90" s="264"/>
      <c r="L90" s="260"/>
      <c r="M90" s="24">
        <v>2</v>
      </c>
      <c r="N90" s="13" t="s">
        <v>234</v>
      </c>
      <c r="O90" s="260"/>
      <c r="P90" s="22" t="s">
        <v>53</v>
      </c>
      <c r="Q90" s="22" t="s">
        <v>53</v>
      </c>
      <c r="R90" s="23" t="s">
        <v>53</v>
      </c>
      <c r="S90" s="23" t="s">
        <v>53</v>
      </c>
      <c r="T90" s="22" t="s">
        <v>53</v>
      </c>
      <c r="U90" s="22" t="s">
        <v>53</v>
      </c>
      <c r="V90" s="22" t="s">
        <v>53</v>
      </c>
      <c r="W90" s="22" t="s">
        <v>53</v>
      </c>
      <c r="X90" s="22" t="s">
        <v>53</v>
      </c>
      <c r="Y90" s="22" t="s">
        <v>53</v>
      </c>
      <c r="Z90" s="22" t="s">
        <v>53</v>
      </c>
      <c r="AA90" s="22" t="s">
        <v>53</v>
      </c>
      <c r="AB90" s="262"/>
      <c r="AC90" s="263"/>
    </row>
    <row r="91" spans="1:29" ht="40.5" customHeight="1" x14ac:dyDescent="0.2">
      <c r="A91" s="260"/>
      <c r="B91" s="260"/>
      <c r="C91" s="264"/>
      <c r="D91" s="13" t="s">
        <v>235</v>
      </c>
      <c r="E91" s="12">
        <v>0</v>
      </c>
      <c r="F91" s="12">
        <v>4</v>
      </c>
      <c r="G91" s="30"/>
      <c r="H91" s="29">
        <v>1</v>
      </c>
      <c r="I91" s="30"/>
      <c r="J91" s="29">
        <v>3</v>
      </c>
      <c r="K91" s="264"/>
      <c r="L91" s="260"/>
      <c r="M91" s="24">
        <v>3</v>
      </c>
      <c r="N91" s="13" t="s">
        <v>236</v>
      </c>
      <c r="O91" s="260"/>
      <c r="P91" s="22" t="s">
        <v>53</v>
      </c>
      <c r="Q91" s="22" t="s">
        <v>53</v>
      </c>
      <c r="R91" s="22" t="s">
        <v>53</v>
      </c>
      <c r="S91" s="22" t="s">
        <v>53</v>
      </c>
      <c r="T91" s="23" t="s">
        <v>53</v>
      </c>
      <c r="U91" s="23" t="s">
        <v>53</v>
      </c>
      <c r="V91" s="23" t="s">
        <v>53</v>
      </c>
      <c r="W91" s="23" t="s">
        <v>53</v>
      </c>
      <c r="X91" s="22" t="s">
        <v>53</v>
      </c>
      <c r="Y91" s="22" t="s">
        <v>53</v>
      </c>
      <c r="Z91" s="22" t="s">
        <v>53</v>
      </c>
      <c r="AA91" s="22" t="s">
        <v>53</v>
      </c>
      <c r="AB91" s="262"/>
      <c r="AC91" s="263"/>
    </row>
    <row r="92" spans="1:29" ht="33" customHeight="1" x14ac:dyDescent="0.2">
      <c r="A92" s="260"/>
      <c r="B92" s="260"/>
      <c r="C92" s="267" t="s">
        <v>237</v>
      </c>
      <c r="D92" s="264" t="s">
        <v>238</v>
      </c>
      <c r="E92" s="261">
        <v>1</v>
      </c>
      <c r="F92" s="261">
        <v>1</v>
      </c>
      <c r="G92" s="261"/>
      <c r="H92" s="261"/>
      <c r="I92" s="261">
        <v>1</v>
      </c>
      <c r="J92" s="261"/>
      <c r="K92" s="264" t="s">
        <v>239</v>
      </c>
      <c r="L92" s="260" t="s">
        <v>231</v>
      </c>
      <c r="M92" s="24">
        <v>1</v>
      </c>
      <c r="N92" s="13" t="s">
        <v>240</v>
      </c>
      <c r="O92" s="260" t="s">
        <v>233</v>
      </c>
      <c r="P92" s="23" t="s">
        <v>53</v>
      </c>
      <c r="Q92" s="22" t="s">
        <v>53</v>
      </c>
      <c r="R92" s="22" t="s">
        <v>53</v>
      </c>
      <c r="S92" s="22" t="s">
        <v>53</v>
      </c>
      <c r="T92" s="22" t="s">
        <v>53</v>
      </c>
      <c r="U92" s="22" t="s">
        <v>53</v>
      </c>
      <c r="V92" s="22" t="s">
        <v>53</v>
      </c>
      <c r="W92" s="22" t="s">
        <v>53</v>
      </c>
      <c r="X92" s="22" t="s">
        <v>53</v>
      </c>
      <c r="Y92" s="22" t="s">
        <v>53</v>
      </c>
      <c r="Z92" s="22" t="s">
        <v>53</v>
      </c>
      <c r="AA92" s="22" t="s">
        <v>53</v>
      </c>
      <c r="AB92" s="269" t="s">
        <v>241</v>
      </c>
      <c r="AC92" s="263"/>
    </row>
    <row r="93" spans="1:29" ht="21" customHeight="1" x14ac:dyDescent="0.2">
      <c r="A93" s="260"/>
      <c r="B93" s="260"/>
      <c r="C93" s="267"/>
      <c r="D93" s="264"/>
      <c r="E93" s="261"/>
      <c r="F93" s="261"/>
      <c r="G93" s="261"/>
      <c r="H93" s="261"/>
      <c r="I93" s="261"/>
      <c r="J93" s="261"/>
      <c r="K93" s="264"/>
      <c r="L93" s="260"/>
      <c r="M93" s="24">
        <v>2</v>
      </c>
      <c r="N93" s="13" t="s">
        <v>242</v>
      </c>
      <c r="O93" s="260"/>
      <c r="P93" s="22" t="s">
        <v>53</v>
      </c>
      <c r="Q93" s="23" t="s">
        <v>53</v>
      </c>
      <c r="R93" s="22" t="s">
        <v>53</v>
      </c>
      <c r="S93" s="22" t="s">
        <v>53</v>
      </c>
      <c r="T93" s="22" t="s">
        <v>53</v>
      </c>
      <c r="U93" s="22" t="s">
        <v>53</v>
      </c>
      <c r="V93" s="22" t="s">
        <v>53</v>
      </c>
      <c r="W93" s="22" t="s">
        <v>53</v>
      </c>
      <c r="X93" s="22" t="s">
        <v>53</v>
      </c>
      <c r="Y93" s="22" t="s">
        <v>53</v>
      </c>
      <c r="Z93" s="22" t="s">
        <v>53</v>
      </c>
      <c r="AA93" s="22" t="s">
        <v>53</v>
      </c>
      <c r="AB93" s="269"/>
      <c r="AC93" s="263"/>
    </row>
    <row r="94" spans="1:29" ht="27" customHeight="1" x14ac:dyDescent="0.2">
      <c r="A94" s="260"/>
      <c r="B94" s="260"/>
      <c r="C94" s="267"/>
      <c r="D94" s="264"/>
      <c r="E94" s="261"/>
      <c r="F94" s="261"/>
      <c r="G94" s="261"/>
      <c r="H94" s="261"/>
      <c r="I94" s="261"/>
      <c r="J94" s="261"/>
      <c r="K94" s="264"/>
      <c r="L94" s="260"/>
      <c r="M94" s="24">
        <v>3</v>
      </c>
      <c r="N94" s="13" t="s">
        <v>243</v>
      </c>
      <c r="O94" s="260"/>
      <c r="P94" s="22" t="s">
        <v>53</v>
      </c>
      <c r="Q94" s="22" t="s">
        <v>53</v>
      </c>
      <c r="R94" s="23" t="s">
        <v>53</v>
      </c>
      <c r="S94" s="22" t="s">
        <v>53</v>
      </c>
      <c r="T94" s="22" t="s">
        <v>53</v>
      </c>
      <c r="U94" s="22" t="s">
        <v>53</v>
      </c>
      <c r="V94" s="22" t="s">
        <v>53</v>
      </c>
      <c r="W94" s="22" t="s">
        <v>53</v>
      </c>
      <c r="X94" s="22" t="s">
        <v>53</v>
      </c>
      <c r="Y94" s="22" t="s">
        <v>53</v>
      </c>
      <c r="Z94" s="22" t="s">
        <v>53</v>
      </c>
      <c r="AA94" s="22" t="s">
        <v>53</v>
      </c>
      <c r="AB94" s="269"/>
      <c r="AC94" s="263"/>
    </row>
    <row r="95" spans="1:29" ht="35.25" customHeight="1" x14ac:dyDescent="0.2">
      <c r="A95" s="260"/>
      <c r="B95" s="260"/>
      <c r="C95" s="267"/>
      <c r="D95" s="36" t="s">
        <v>229</v>
      </c>
      <c r="E95" s="24">
        <v>0</v>
      </c>
      <c r="F95" s="24">
        <v>4</v>
      </c>
      <c r="G95" s="30"/>
      <c r="H95" s="29"/>
      <c r="I95" s="29">
        <v>1</v>
      </c>
      <c r="J95" s="30">
        <v>3</v>
      </c>
      <c r="K95" s="264"/>
      <c r="L95" s="260"/>
      <c r="M95" s="24">
        <v>4</v>
      </c>
      <c r="N95" s="13" t="s">
        <v>241</v>
      </c>
      <c r="O95" s="260"/>
      <c r="P95" s="22" t="s">
        <v>53</v>
      </c>
      <c r="Q95" s="22" t="s">
        <v>53</v>
      </c>
      <c r="R95" s="22" t="s">
        <v>53</v>
      </c>
      <c r="S95" s="22" t="s">
        <v>53</v>
      </c>
      <c r="T95" s="23" t="s">
        <v>53</v>
      </c>
      <c r="U95" s="23" t="s">
        <v>53</v>
      </c>
      <c r="V95" s="23" t="s">
        <v>53</v>
      </c>
      <c r="W95" s="23" t="s">
        <v>53</v>
      </c>
      <c r="X95" s="23" t="s">
        <v>53</v>
      </c>
      <c r="Y95" s="22" t="s">
        <v>53</v>
      </c>
      <c r="Z95" s="22" t="s">
        <v>53</v>
      </c>
      <c r="AA95" s="22" t="s">
        <v>53</v>
      </c>
      <c r="AB95" s="269"/>
      <c r="AC95" s="263"/>
    </row>
    <row r="96" spans="1:29" ht="27.75" customHeight="1" x14ac:dyDescent="0.2">
      <c r="A96" s="260"/>
      <c r="B96" s="260"/>
      <c r="C96" s="264" t="s">
        <v>244</v>
      </c>
      <c r="D96" s="264" t="s">
        <v>245</v>
      </c>
      <c r="E96" s="261">
        <v>1</v>
      </c>
      <c r="F96" s="261">
        <v>1</v>
      </c>
      <c r="G96" s="265"/>
      <c r="H96" s="265"/>
      <c r="I96" s="265">
        <v>1</v>
      </c>
      <c r="J96" s="265"/>
      <c r="K96" s="264" t="s">
        <v>246</v>
      </c>
      <c r="L96" s="260" t="s">
        <v>231</v>
      </c>
      <c r="M96" s="24">
        <v>1</v>
      </c>
      <c r="N96" s="13" t="s">
        <v>247</v>
      </c>
      <c r="O96" s="260" t="s">
        <v>233</v>
      </c>
      <c r="P96" s="23" t="s">
        <v>53</v>
      </c>
      <c r="Q96" s="22" t="s">
        <v>53</v>
      </c>
      <c r="R96" s="22" t="s">
        <v>53</v>
      </c>
      <c r="S96" s="22" t="s">
        <v>53</v>
      </c>
      <c r="T96" s="22" t="s">
        <v>53</v>
      </c>
      <c r="U96" s="22" t="s">
        <v>53</v>
      </c>
      <c r="V96" s="22" t="s">
        <v>53</v>
      </c>
      <c r="W96" s="22" t="s">
        <v>53</v>
      </c>
      <c r="X96" s="22" t="s">
        <v>53</v>
      </c>
      <c r="Y96" s="22" t="s">
        <v>53</v>
      </c>
      <c r="Z96" s="22" t="s">
        <v>53</v>
      </c>
      <c r="AA96" s="22" t="s">
        <v>53</v>
      </c>
      <c r="AB96" s="262"/>
      <c r="AC96" s="263"/>
    </row>
    <row r="97" spans="1:29" ht="42.75" customHeight="1" x14ac:dyDescent="0.2">
      <c r="A97" s="260"/>
      <c r="B97" s="260"/>
      <c r="C97" s="264"/>
      <c r="D97" s="264"/>
      <c r="E97" s="261"/>
      <c r="F97" s="261"/>
      <c r="G97" s="265"/>
      <c r="H97" s="265"/>
      <c r="I97" s="265"/>
      <c r="J97" s="265"/>
      <c r="K97" s="264"/>
      <c r="L97" s="260"/>
      <c r="M97" s="24">
        <v>2</v>
      </c>
      <c r="N97" s="13" t="s">
        <v>248</v>
      </c>
      <c r="O97" s="260"/>
      <c r="P97" s="22" t="s">
        <v>53</v>
      </c>
      <c r="Q97" s="23" t="s">
        <v>53</v>
      </c>
      <c r="R97" s="23" t="s">
        <v>53</v>
      </c>
      <c r="S97" s="22" t="s">
        <v>53</v>
      </c>
      <c r="T97" s="22" t="s">
        <v>53</v>
      </c>
      <c r="U97" s="22" t="s">
        <v>53</v>
      </c>
      <c r="V97" s="22" t="s">
        <v>53</v>
      </c>
      <c r="W97" s="22" t="s">
        <v>53</v>
      </c>
      <c r="X97" s="22" t="s">
        <v>53</v>
      </c>
      <c r="Y97" s="22" t="s">
        <v>53</v>
      </c>
      <c r="Z97" s="22" t="s">
        <v>53</v>
      </c>
      <c r="AA97" s="22" t="s">
        <v>53</v>
      </c>
      <c r="AB97" s="262"/>
      <c r="AC97" s="263"/>
    </row>
    <row r="98" spans="1:29" ht="40.5" customHeight="1" x14ac:dyDescent="0.2">
      <c r="A98" s="260"/>
      <c r="B98" s="260"/>
      <c r="C98" s="264"/>
      <c r="D98" s="36" t="s">
        <v>249</v>
      </c>
      <c r="E98" s="34">
        <v>0</v>
      </c>
      <c r="F98" s="34">
        <v>1</v>
      </c>
      <c r="G98" s="30"/>
      <c r="H98" s="30"/>
      <c r="I98" s="37"/>
      <c r="J98" s="37">
        <v>1</v>
      </c>
      <c r="K98" s="264"/>
      <c r="L98" s="260"/>
      <c r="M98" s="24">
        <v>3</v>
      </c>
      <c r="N98" s="13" t="s">
        <v>250</v>
      </c>
      <c r="O98" s="260"/>
      <c r="P98" s="22" t="s">
        <v>53</v>
      </c>
      <c r="Q98" s="22" t="s">
        <v>53</v>
      </c>
      <c r="R98" s="22" t="s">
        <v>53</v>
      </c>
      <c r="S98" s="22" t="s">
        <v>53</v>
      </c>
      <c r="T98" s="23" t="s">
        <v>53</v>
      </c>
      <c r="U98" s="23" t="s">
        <v>53</v>
      </c>
      <c r="V98" s="23" t="s">
        <v>53</v>
      </c>
      <c r="W98" s="23" t="s">
        <v>53</v>
      </c>
      <c r="X98" s="23" t="s">
        <v>53</v>
      </c>
      <c r="Y98" s="22" t="s">
        <v>53</v>
      </c>
      <c r="Z98" s="22" t="s">
        <v>53</v>
      </c>
      <c r="AA98" s="22" t="s">
        <v>53</v>
      </c>
      <c r="AB98" s="262"/>
      <c r="AC98" s="263"/>
    </row>
    <row r="99" spans="1:29" ht="42.75" customHeight="1" x14ac:dyDescent="0.2">
      <c r="A99" s="260"/>
      <c r="B99" s="260"/>
      <c r="C99" s="264" t="s">
        <v>251</v>
      </c>
      <c r="D99" s="13" t="s">
        <v>252</v>
      </c>
      <c r="E99" s="24">
        <v>1</v>
      </c>
      <c r="F99" s="24">
        <v>1</v>
      </c>
      <c r="G99" s="30"/>
      <c r="H99" s="30"/>
      <c r="I99" s="30"/>
      <c r="J99" s="30">
        <v>1</v>
      </c>
      <c r="K99" s="264" t="s">
        <v>253</v>
      </c>
      <c r="L99" s="260" t="s">
        <v>231</v>
      </c>
      <c r="M99" s="24">
        <v>1</v>
      </c>
      <c r="N99" s="13" t="s">
        <v>254</v>
      </c>
      <c r="O99" s="260" t="s">
        <v>255</v>
      </c>
      <c r="P99" s="22" t="s">
        <v>53</v>
      </c>
      <c r="Q99" s="23" t="s">
        <v>53</v>
      </c>
      <c r="R99" s="22" t="s">
        <v>53</v>
      </c>
      <c r="S99" s="28"/>
      <c r="T99" s="28"/>
      <c r="U99" s="28"/>
      <c r="V99" s="28"/>
      <c r="W99" s="28"/>
      <c r="X99" s="28"/>
      <c r="Y99" s="28"/>
      <c r="Z99" s="28"/>
      <c r="AA99" s="28"/>
      <c r="AB99" s="263"/>
      <c r="AC99" s="263"/>
    </row>
    <row r="100" spans="1:29" ht="51.75" customHeight="1" x14ac:dyDescent="0.2">
      <c r="A100" s="260"/>
      <c r="B100" s="260"/>
      <c r="C100" s="264"/>
      <c r="D100" s="13" t="s">
        <v>256</v>
      </c>
      <c r="E100" s="24">
        <v>1</v>
      </c>
      <c r="F100" s="24">
        <v>1</v>
      </c>
      <c r="G100" s="30"/>
      <c r="H100" s="30"/>
      <c r="I100" s="30"/>
      <c r="J100" s="30">
        <v>1</v>
      </c>
      <c r="K100" s="264"/>
      <c r="L100" s="260"/>
      <c r="M100" s="24">
        <v>2</v>
      </c>
      <c r="N100" s="13" t="s">
        <v>257</v>
      </c>
      <c r="O100" s="260"/>
      <c r="P100" s="22" t="s">
        <v>53</v>
      </c>
      <c r="Q100" s="23" t="s">
        <v>53</v>
      </c>
      <c r="R100" s="22" t="s">
        <v>53</v>
      </c>
      <c r="S100" s="28"/>
      <c r="T100" s="28"/>
      <c r="U100" s="28"/>
      <c r="V100" s="28"/>
      <c r="W100" s="28"/>
      <c r="X100" s="28"/>
      <c r="Y100" s="28"/>
      <c r="Z100" s="28"/>
      <c r="AA100" s="28"/>
      <c r="AB100" s="263"/>
      <c r="AC100" s="263"/>
    </row>
    <row r="101" spans="1:29" ht="35.25" customHeight="1" x14ac:dyDescent="0.2">
      <c r="A101" s="260"/>
      <c r="B101" s="260"/>
      <c r="C101" s="264"/>
      <c r="D101" s="13" t="s">
        <v>258</v>
      </c>
      <c r="E101" s="24">
        <v>1</v>
      </c>
      <c r="F101" s="24">
        <v>1</v>
      </c>
      <c r="G101" s="30"/>
      <c r="H101" s="30"/>
      <c r="I101" s="30"/>
      <c r="J101" s="30">
        <v>1</v>
      </c>
      <c r="K101" s="264"/>
      <c r="L101" s="260"/>
      <c r="M101" s="24">
        <v>3</v>
      </c>
      <c r="N101" s="13" t="s">
        <v>259</v>
      </c>
      <c r="O101" s="260"/>
      <c r="P101" s="22" t="s">
        <v>53</v>
      </c>
      <c r="Q101" s="23" t="s">
        <v>53</v>
      </c>
      <c r="R101" s="22" t="s">
        <v>53</v>
      </c>
      <c r="S101" s="28"/>
      <c r="T101" s="28"/>
      <c r="U101" s="28"/>
      <c r="V101" s="28"/>
      <c r="W101" s="28"/>
      <c r="X101" s="28"/>
      <c r="Y101" s="28"/>
      <c r="Z101" s="28"/>
      <c r="AA101" s="28"/>
      <c r="AB101" s="263"/>
      <c r="AC101" s="263"/>
    </row>
    <row r="102" spans="1:29" ht="35.25" customHeight="1" x14ac:dyDescent="0.2">
      <c r="A102" s="260"/>
      <c r="B102" s="260"/>
      <c r="C102" s="264" t="s">
        <v>260</v>
      </c>
      <c r="D102" s="264" t="s">
        <v>197</v>
      </c>
      <c r="E102" s="261">
        <v>1</v>
      </c>
      <c r="F102" s="261">
        <v>1</v>
      </c>
      <c r="G102" s="261"/>
      <c r="H102" s="261"/>
      <c r="I102" s="261"/>
      <c r="J102" s="30">
        <v>1</v>
      </c>
      <c r="K102" s="267" t="s">
        <v>198</v>
      </c>
      <c r="L102" s="260" t="s">
        <v>231</v>
      </c>
      <c r="M102" s="24">
        <v>1</v>
      </c>
      <c r="N102" s="13" t="s">
        <v>261</v>
      </c>
      <c r="O102" s="261" t="s">
        <v>233</v>
      </c>
      <c r="P102" s="22" t="s">
        <v>53</v>
      </c>
      <c r="Q102" s="22" t="s">
        <v>53</v>
      </c>
      <c r="R102" s="22" t="s">
        <v>53</v>
      </c>
      <c r="S102" s="22" t="s">
        <v>53</v>
      </c>
      <c r="T102" s="22" t="s">
        <v>53</v>
      </c>
      <c r="U102" s="22" t="s">
        <v>53</v>
      </c>
      <c r="V102" s="22" t="s">
        <v>53</v>
      </c>
      <c r="W102" s="22" t="s">
        <v>53</v>
      </c>
      <c r="X102" s="22" t="s">
        <v>53</v>
      </c>
      <c r="Y102" s="22" t="s">
        <v>53</v>
      </c>
      <c r="Z102" s="23" t="s">
        <v>53</v>
      </c>
      <c r="AA102" s="22" t="s">
        <v>53</v>
      </c>
      <c r="AB102" s="262"/>
      <c r="AC102" s="263"/>
    </row>
    <row r="103" spans="1:29" ht="27.75" customHeight="1" x14ac:dyDescent="0.2">
      <c r="A103" s="260"/>
      <c r="B103" s="260"/>
      <c r="C103" s="264"/>
      <c r="D103" s="264"/>
      <c r="E103" s="261"/>
      <c r="F103" s="261"/>
      <c r="G103" s="261"/>
      <c r="H103" s="261"/>
      <c r="I103" s="261"/>
      <c r="J103" s="30"/>
      <c r="K103" s="267"/>
      <c r="L103" s="260"/>
      <c r="M103" s="24">
        <v>2</v>
      </c>
      <c r="N103" s="13" t="s">
        <v>262</v>
      </c>
      <c r="O103" s="261"/>
      <c r="P103" s="22" t="s">
        <v>53</v>
      </c>
      <c r="Q103" s="22" t="s">
        <v>53</v>
      </c>
      <c r="R103" s="22" t="s">
        <v>53</v>
      </c>
      <c r="S103" s="22" t="s">
        <v>53</v>
      </c>
      <c r="T103" s="22" t="s">
        <v>53</v>
      </c>
      <c r="U103" s="22" t="s">
        <v>53</v>
      </c>
      <c r="V103" s="22" t="s">
        <v>53</v>
      </c>
      <c r="W103" s="22" t="s">
        <v>53</v>
      </c>
      <c r="X103" s="22" t="s">
        <v>53</v>
      </c>
      <c r="Y103" s="22" t="s">
        <v>53</v>
      </c>
      <c r="Z103" s="22" t="s">
        <v>53</v>
      </c>
      <c r="AA103" s="23" t="s">
        <v>53</v>
      </c>
      <c r="AB103" s="262"/>
      <c r="AC103" s="263"/>
    </row>
    <row r="104" spans="1:29" ht="42.75" x14ac:dyDescent="0.2">
      <c r="A104" s="260"/>
      <c r="B104" s="260"/>
      <c r="C104" s="264" t="s">
        <v>263</v>
      </c>
      <c r="D104" s="13" t="s">
        <v>252</v>
      </c>
      <c r="E104" s="24">
        <v>1</v>
      </c>
      <c r="F104" s="24">
        <v>1</v>
      </c>
      <c r="G104" s="24"/>
      <c r="H104" s="24"/>
      <c r="I104" s="24"/>
      <c r="J104" s="30">
        <v>1</v>
      </c>
      <c r="K104" s="36" t="s">
        <v>27</v>
      </c>
      <c r="L104" s="260" t="s">
        <v>231</v>
      </c>
      <c r="M104" s="24">
        <v>1</v>
      </c>
      <c r="N104" s="13" t="s">
        <v>264</v>
      </c>
      <c r="O104" s="261" t="s">
        <v>233</v>
      </c>
      <c r="P104" s="22" t="s">
        <v>53</v>
      </c>
      <c r="Q104" s="22" t="s">
        <v>53</v>
      </c>
      <c r="R104" s="22" t="s">
        <v>53</v>
      </c>
      <c r="S104" s="23" t="s">
        <v>53</v>
      </c>
      <c r="T104" s="28"/>
      <c r="U104" s="28"/>
      <c r="V104" s="28"/>
      <c r="W104" s="28"/>
      <c r="X104" s="28"/>
      <c r="Y104" s="28"/>
      <c r="Z104" s="28"/>
      <c r="AA104" s="28"/>
      <c r="AB104" s="263"/>
      <c r="AC104" s="263"/>
    </row>
    <row r="105" spans="1:29" ht="28.5" x14ac:dyDescent="0.2">
      <c r="A105" s="260"/>
      <c r="B105" s="260"/>
      <c r="C105" s="264"/>
      <c r="D105" s="13" t="s">
        <v>265</v>
      </c>
      <c r="E105" s="24">
        <v>1</v>
      </c>
      <c r="F105" s="24">
        <v>1</v>
      </c>
      <c r="G105" s="24"/>
      <c r="H105" s="24"/>
      <c r="I105" s="24"/>
      <c r="J105" s="30">
        <v>1</v>
      </c>
      <c r="K105" s="36" t="s">
        <v>266</v>
      </c>
      <c r="L105" s="260"/>
      <c r="M105" s="24">
        <v>2</v>
      </c>
      <c r="N105" s="13" t="s">
        <v>267</v>
      </c>
      <c r="O105" s="261"/>
      <c r="P105" s="22" t="s">
        <v>53</v>
      </c>
      <c r="Q105" s="22" t="s">
        <v>53</v>
      </c>
      <c r="R105" s="22" t="s">
        <v>53</v>
      </c>
      <c r="S105" s="23" t="s">
        <v>53</v>
      </c>
      <c r="T105" s="28"/>
      <c r="U105" s="28"/>
      <c r="V105" s="28"/>
      <c r="W105" s="28"/>
      <c r="X105" s="28"/>
      <c r="Y105" s="28"/>
      <c r="Z105" s="28"/>
      <c r="AA105" s="28"/>
      <c r="AB105" s="263"/>
      <c r="AC105" s="263"/>
    </row>
    <row r="106" spans="1:29" ht="28.5" x14ac:dyDescent="0.2">
      <c r="A106" s="260"/>
      <c r="B106" s="260"/>
      <c r="C106" s="264"/>
      <c r="D106" s="13" t="s">
        <v>268</v>
      </c>
      <c r="E106" s="24">
        <v>1</v>
      </c>
      <c r="F106" s="24">
        <v>1</v>
      </c>
      <c r="G106" s="24"/>
      <c r="H106" s="24"/>
      <c r="I106" s="24"/>
      <c r="J106" s="30">
        <v>1</v>
      </c>
      <c r="K106" s="13" t="s">
        <v>269</v>
      </c>
      <c r="L106" s="260"/>
      <c r="M106" s="24">
        <v>3</v>
      </c>
      <c r="N106" s="13" t="s">
        <v>270</v>
      </c>
      <c r="O106" s="261"/>
      <c r="P106" s="22" t="s">
        <v>53</v>
      </c>
      <c r="Q106" s="22" t="s">
        <v>53</v>
      </c>
      <c r="R106" s="22" t="s">
        <v>53</v>
      </c>
      <c r="S106" s="23" t="s">
        <v>53</v>
      </c>
      <c r="T106" s="28"/>
      <c r="U106" s="28"/>
      <c r="V106" s="28"/>
      <c r="W106" s="28"/>
      <c r="X106" s="28"/>
      <c r="Y106" s="28"/>
      <c r="Z106" s="28"/>
      <c r="AA106" s="28"/>
      <c r="AB106" s="263"/>
      <c r="AC106" s="263"/>
    </row>
    <row r="107" spans="1:29" ht="28.5" x14ac:dyDescent="0.2">
      <c r="A107" s="260"/>
      <c r="B107" s="260"/>
      <c r="C107" s="264"/>
      <c r="D107" s="260" t="s">
        <v>265</v>
      </c>
      <c r="E107" s="261">
        <v>1</v>
      </c>
      <c r="F107" s="261">
        <v>1</v>
      </c>
      <c r="G107" s="261"/>
      <c r="H107" s="261"/>
      <c r="I107" s="261"/>
      <c r="J107" s="265">
        <v>1</v>
      </c>
      <c r="K107" s="13" t="s">
        <v>266</v>
      </c>
      <c r="L107" s="260"/>
      <c r="M107" s="24">
        <v>4</v>
      </c>
      <c r="N107" s="13" t="s">
        <v>271</v>
      </c>
      <c r="O107" s="261"/>
      <c r="P107" s="22" t="s">
        <v>53</v>
      </c>
      <c r="Q107" s="22" t="s">
        <v>53</v>
      </c>
      <c r="R107" s="22" t="s">
        <v>53</v>
      </c>
      <c r="S107" s="23" t="s">
        <v>53</v>
      </c>
      <c r="T107" s="28"/>
      <c r="U107" s="28"/>
      <c r="V107" s="28"/>
      <c r="W107" s="28"/>
      <c r="X107" s="28"/>
      <c r="Y107" s="28"/>
      <c r="Z107" s="28"/>
      <c r="AA107" s="28"/>
      <c r="AB107" s="263"/>
      <c r="AC107" s="263"/>
    </row>
    <row r="108" spans="1:29" ht="28.5" x14ac:dyDescent="0.2">
      <c r="A108" s="260"/>
      <c r="B108" s="260"/>
      <c r="C108" s="264"/>
      <c r="D108" s="260"/>
      <c r="E108" s="261"/>
      <c r="F108" s="261"/>
      <c r="G108" s="261"/>
      <c r="H108" s="261"/>
      <c r="I108" s="261"/>
      <c r="J108" s="265"/>
      <c r="K108" s="36" t="s">
        <v>272</v>
      </c>
      <c r="L108" s="260"/>
      <c r="M108" s="24">
        <v>5</v>
      </c>
      <c r="N108" s="13" t="s">
        <v>273</v>
      </c>
      <c r="O108" s="261"/>
      <c r="P108" s="22" t="s">
        <v>53</v>
      </c>
      <c r="Q108" s="22" t="s">
        <v>53</v>
      </c>
      <c r="R108" s="22" t="s">
        <v>53</v>
      </c>
      <c r="S108" s="23" t="s">
        <v>53</v>
      </c>
      <c r="T108" s="28"/>
      <c r="U108" s="28"/>
      <c r="V108" s="28"/>
      <c r="W108" s="28"/>
      <c r="X108" s="28"/>
      <c r="Y108" s="28"/>
      <c r="Z108" s="28"/>
      <c r="AA108" s="28"/>
      <c r="AB108" s="263"/>
      <c r="AC108" s="263"/>
    </row>
    <row r="109" spans="1:29" ht="48" customHeight="1" x14ac:dyDescent="0.2">
      <c r="A109" s="260"/>
      <c r="B109" s="260"/>
      <c r="C109" s="264" t="s">
        <v>274</v>
      </c>
      <c r="D109" s="264" t="s">
        <v>275</v>
      </c>
      <c r="E109" s="268">
        <v>0</v>
      </c>
      <c r="F109" s="268">
        <v>1</v>
      </c>
      <c r="G109" s="261"/>
      <c r="H109" s="261"/>
      <c r="I109" s="261"/>
      <c r="J109" s="268">
        <v>1</v>
      </c>
      <c r="K109" s="264" t="s">
        <v>276</v>
      </c>
      <c r="L109" s="260" t="s">
        <v>231</v>
      </c>
      <c r="M109" s="24">
        <v>1</v>
      </c>
      <c r="N109" s="13" t="s">
        <v>277</v>
      </c>
      <c r="O109" s="261" t="s">
        <v>233</v>
      </c>
      <c r="P109" s="22" t="s">
        <v>53</v>
      </c>
      <c r="Q109" s="22" t="s">
        <v>53</v>
      </c>
      <c r="R109" s="22" t="s">
        <v>53</v>
      </c>
      <c r="S109" s="23" t="s">
        <v>53</v>
      </c>
      <c r="T109" s="22" t="s">
        <v>53</v>
      </c>
      <c r="U109" s="22" t="s">
        <v>53</v>
      </c>
      <c r="V109" s="22" t="s">
        <v>53</v>
      </c>
      <c r="W109" s="22" t="s">
        <v>53</v>
      </c>
      <c r="X109" s="22" t="s">
        <v>53</v>
      </c>
      <c r="Y109" s="22" t="s">
        <v>53</v>
      </c>
      <c r="Z109" s="22" t="s">
        <v>53</v>
      </c>
      <c r="AA109" s="22" t="s">
        <v>53</v>
      </c>
      <c r="AB109" s="262"/>
      <c r="AC109" s="263"/>
    </row>
    <row r="110" spans="1:29" ht="55.5" customHeight="1" x14ac:dyDescent="0.2">
      <c r="A110" s="260"/>
      <c r="B110" s="260"/>
      <c r="C110" s="264"/>
      <c r="D110" s="264"/>
      <c r="E110" s="261"/>
      <c r="F110" s="261"/>
      <c r="G110" s="261"/>
      <c r="H110" s="261"/>
      <c r="I110" s="261"/>
      <c r="J110" s="261"/>
      <c r="K110" s="264"/>
      <c r="L110" s="260"/>
      <c r="M110" s="24">
        <v>2</v>
      </c>
      <c r="N110" s="13" t="s">
        <v>278</v>
      </c>
      <c r="O110" s="261"/>
      <c r="P110" s="22" t="s">
        <v>53</v>
      </c>
      <c r="Q110" s="22" t="s">
        <v>53</v>
      </c>
      <c r="R110" s="22" t="s">
        <v>53</v>
      </c>
      <c r="S110" s="23" t="s">
        <v>53</v>
      </c>
      <c r="T110" s="22" t="s">
        <v>53</v>
      </c>
      <c r="U110" s="22" t="s">
        <v>53</v>
      </c>
      <c r="V110" s="22" t="s">
        <v>53</v>
      </c>
      <c r="W110" s="22" t="s">
        <v>53</v>
      </c>
      <c r="X110" s="22" t="s">
        <v>53</v>
      </c>
      <c r="Y110" s="22" t="s">
        <v>53</v>
      </c>
      <c r="Z110" s="22" t="s">
        <v>53</v>
      </c>
      <c r="AA110" s="22" t="s">
        <v>53</v>
      </c>
      <c r="AB110" s="262"/>
      <c r="AC110" s="263"/>
    </row>
    <row r="111" spans="1:29" ht="39" customHeight="1" x14ac:dyDescent="0.2">
      <c r="A111" s="260"/>
      <c r="B111" s="260"/>
      <c r="C111" s="264" t="s">
        <v>279</v>
      </c>
      <c r="D111" s="264" t="s">
        <v>280</v>
      </c>
      <c r="E111" s="261">
        <v>0</v>
      </c>
      <c r="F111" s="261">
        <v>1</v>
      </c>
      <c r="G111" s="261"/>
      <c r="H111" s="261"/>
      <c r="I111" s="261"/>
      <c r="J111" s="261">
        <v>1</v>
      </c>
      <c r="K111" s="267" t="s">
        <v>35</v>
      </c>
      <c r="L111" s="260" t="s">
        <v>231</v>
      </c>
      <c r="M111" s="24">
        <v>1</v>
      </c>
      <c r="N111" s="13" t="s">
        <v>281</v>
      </c>
      <c r="O111" s="261" t="s">
        <v>233</v>
      </c>
      <c r="P111" s="22" t="s">
        <v>53</v>
      </c>
      <c r="Q111" s="22" t="s">
        <v>53</v>
      </c>
      <c r="R111" s="22" t="s">
        <v>53</v>
      </c>
      <c r="S111" s="22" t="s">
        <v>53</v>
      </c>
      <c r="T111" s="22" t="s">
        <v>53</v>
      </c>
      <c r="U111" s="22" t="s">
        <v>53</v>
      </c>
      <c r="V111" s="22" t="s">
        <v>53</v>
      </c>
      <c r="W111" s="22" t="s">
        <v>53</v>
      </c>
      <c r="X111" s="22" t="s">
        <v>53</v>
      </c>
      <c r="Y111" s="23" t="s">
        <v>53</v>
      </c>
      <c r="Z111" s="22" t="s">
        <v>53</v>
      </c>
      <c r="AA111" s="22" t="s">
        <v>53</v>
      </c>
      <c r="AB111" s="262"/>
      <c r="AC111" s="263"/>
    </row>
    <row r="112" spans="1:29" ht="40.5" customHeight="1" x14ac:dyDescent="0.2">
      <c r="A112" s="260"/>
      <c r="B112" s="260"/>
      <c r="C112" s="264"/>
      <c r="D112" s="264"/>
      <c r="E112" s="261"/>
      <c r="F112" s="261"/>
      <c r="G112" s="261"/>
      <c r="H112" s="261"/>
      <c r="I112" s="261"/>
      <c r="J112" s="261"/>
      <c r="K112" s="267"/>
      <c r="L112" s="260"/>
      <c r="M112" s="24">
        <v>2</v>
      </c>
      <c r="N112" s="13" t="s">
        <v>282</v>
      </c>
      <c r="O112" s="261"/>
      <c r="P112" s="22" t="s">
        <v>53</v>
      </c>
      <c r="Q112" s="22" t="s">
        <v>53</v>
      </c>
      <c r="R112" s="22" t="s">
        <v>53</v>
      </c>
      <c r="S112" s="22" t="s">
        <v>53</v>
      </c>
      <c r="T112" s="22" t="s">
        <v>53</v>
      </c>
      <c r="U112" s="22" t="s">
        <v>53</v>
      </c>
      <c r="V112" s="22" t="s">
        <v>53</v>
      </c>
      <c r="W112" s="22" t="s">
        <v>53</v>
      </c>
      <c r="X112" s="22" t="s">
        <v>53</v>
      </c>
      <c r="Y112" s="23" t="s">
        <v>53</v>
      </c>
      <c r="Z112" s="22" t="s">
        <v>53</v>
      </c>
      <c r="AA112" s="22" t="s">
        <v>53</v>
      </c>
      <c r="AB112" s="262"/>
      <c r="AC112" s="263"/>
    </row>
    <row r="113" spans="1:29" ht="42.75" x14ac:dyDescent="0.2">
      <c r="A113" s="260"/>
      <c r="B113" s="260"/>
      <c r="C113" s="264" t="s">
        <v>283</v>
      </c>
      <c r="D113" s="264" t="s">
        <v>284</v>
      </c>
      <c r="E113" s="261">
        <v>1</v>
      </c>
      <c r="F113" s="261">
        <v>1</v>
      </c>
      <c r="G113" s="261"/>
      <c r="H113" s="261"/>
      <c r="I113" s="261"/>
      <c r="J113" s="261">
        <v>1</v>
      </c>
      <c r="K113" s="264" t="s">
        <v>285</v>
      </c>
      <c r="L113" s="260" t="s">
        <v>231</v>
      </c>
      <c r="M113" s="24">
        <v>1</v>
      </c>
      <c r="N113" s="13" t="s">
        <v>286</v>
      </c>
      <c r="O113" s="261" t="s">
        <v>233</v>
      </c>
      <c r="P113" s="23" t="s">
        <v>53</v>
      </c>
      <c r="Q113" s="22" t="s">
        <v>53</v>
      </c>
      <c r="R113" s="22" t="s">
        <v>53</v>
      </c>
      <c r="S113" s="22" t="s">
        <v>53</v>
      </c>
      <c r="T113" s="22" t="s">
        <v>53</v>
      </c>
      <c r="U113" s="22" t="s">
        <v>53</v>
      </c>
      <c r="V113" s="22" t="s">
        <v>53</v>
      </c>
      <c r="W113" s="22" t="s">
        <v>53</v>
      </c>
      <c r="X113" s="22" t="s">
        <v>53</v>
      </c>
      <c r="Y113" s="22" t="s">
        <v>53</v>
      </c>
      <c r="Z113" s="22" t="s">
        <v>53</v>
      </c>
      <c r="AA113" s="22" t="s">
        <v>53</v>
      </c>
      <c r="AB113" s="262"/>
      <c r="AC113" s="263"/>
    </row>
    <row r="114" spans="1:29" ht="37.5" customHeight="1" x14ac:dyDescent="0.2">
      <c r="A114" s="260"/>
      <c r="B114" s="260"/>
      <c r="C114" s="264"/>
      <c r="D114" s="264"/>
      <c r="E114" s="261"/>
      <c r="F114" s="261"/>
      <c r="G114" s="261"/>
      <c r="H114" s="261"/>
      <c r="I114" s="261"/>
      <c r="J114" s="261"/>
      <c r="K114" s="264"/>
      <c r="L114" s="260"/>
      <c r="M114" s="24">
        <v>2</v>
      </c>
      <c r="N114" s="13" t="s">
        <v>287</v>
      </c>
      <c r="O114" s="261"/>
      <c r="P114" s="23" t="s">
        <v>53</v>
      </c>
      <c r="Q114" s="22" t="s">
        <v>53</v>
      </c>
      <c r="R114" s="22" t="s">
        <v>53</v>
      </c>
      <c r="S114" s="22" t="s">
        <v>53</v>
      </c>
      <c r="T114" s="22" t="s">
        <v>53</v>
      </c>
      <c r="U114" s="22" t="s">
        <v>53</v>
      </c>
      <c r="V114" s="22" t="s">
        <v>53</v>
      </c>
      <c r="W114" s="22" t="s">
        <v>53</v>
      </c>
      <c r="X114" s="22" t="s">
        <v>53</v>
      </c>
      <c r="Y114" s="22" t="s">
        <v>53</v>
      </c>
      <c r="Z114" s="22" t="s">
        <v>53</v>
      </c>
      <c r="AA114" s="22" t="s">
        <v>53</v>
      </c>
      <c r="AB114" s="262"/>
      <c r="AC114" s="263"/>
    </row>
    <row r="115" spans="1:29" ht="26.25" customHeight="1" x14ac:dyDescent="0.2">
      <c r="A115" s="260"/>
      <c r="B115" s="260"/>
      <c r="C115" s="264" t="s">
        <v>288</v>
      </c>
      <c r="D115" s="266" t="s">
        <v>268</v>
      </c>
      <c r="E115" s="261">
        <v>0</v>
      </c>
      <c r="F115" s="261">
        <v>1</v>
      </c>
      <c r="G115" s="261"/>
      <c r="H115" s="261"/>
      <c r="I115" s="265"/>
      <c r="J115" s="261">
        <v>1</v>
      </c>
      <c r="K115" s="264" t="s">
        <v>289</v>
      </c>
      <c r="L115" s="260" t="s">
        <v>231</v>
      </c>
      <c r="M115" s="24">
        <v>1</v>
      </c>
      <c r="N115" s="13" t="s">
        <v>290</v>
      </c>
      <c r="O115" s="261" t="s">
        <v>233</v>
      </c>
      <c r="P115" s="22" t="s">
        <v>53</v>
      </c>
      <c r="Q115" s="22" t="s">
        <v>53</v>
      </c>
      <c r="R115" s="22" t="s">
        <v>53</v>
      </c>
      <c r="S115" s="22" t="s">
        <v>53</v>
      </c>
      <c r="T115" s="22" t="s">
        <v>53</v>
      </c>
      <c r="U115" s="22" t="s">
        <v>53</v>
      </c>
      <c r="V115" s="22" t="s">
        <v>53</v>
      </c>
      <c r="W115" s="22" t="s">
        <v>53</v>
      </c>
      <c r="X115" s="22" t="s">
        <v>53</v>
      </c>
      <c r="Y115" s="22" t="s">
        <v>53</v>
      </c>
      <c r="Z115" s="23" t="s">
        <v>53</v>
      </c>
      <c r="AA115" s="22" t="s">
        <v>53</v>
      </c>
      <c r="AB115" s="262"/>
      <c r="AC115" s="263"/>
    </row>
    <row r="116" spans="1:29" ht="29.25" customHeight="1" x14ac:dyDescent="0.2">
      <c r="A116" s="260"/>
      <c r="B116" s="260"/>
      <c r="C116" s="264"/>
      <c r="D116" s="266"/>
      <c r="E116" s="261"/>
      <c r="F116" s="261"/>
      <c r="G116" s="261"/>
      <c r="H116" s="261"/>
      <c r="I116" s="265"/>
      <c r="J116" s="261"/>
      <c r="K116" s="264"/>
      <c r="L116" s="260"/>
      <c r="M116" s="24">
        <v>2</v>
      </c>
      <c r="N116" s="13" t="s">
        <v>291</v>
      </c>
      <c r="O116" s="261"/>
      <c r="P116" s="22" t="s">
        <v>53</v>
      </c>
      <c r="Q116" s="22" t="s">
        <v>53</v>
      </c>
      <c r="R116" s="22" t="s">
        <v>53</v>
      </c>
      <c r="S116" s="22" t="s">
        <v>53</v>
      </c>
      <c r="T116" s="22" t="s">
        <v>53</v>
      </c>
      <c r="U116" s="22" t="s">
        <v>53</v>
      </c>
      <c r="V116" s="22" t="s">
        <v>53</v>
      </c>
      <c r="W116" s="22" t="s">
        <v>53</v>
      </c>
      <c r="X116" s="22" t="s">
        <v>53</v>
      </c>
      <c r="Y116" s="22" t="s">
        <v>53</v>
      </c>
      <c r="Z116" s="23" t="s">
        <v>53</v>
      </c>
      <c r="AA116" s="22" t="s">
        <v>53</v>
      </c>
      <c r="AB116" s="262"/>
      <c r="AC116" s="263"/>
    </row>
    <row r="117" spans="1:29" ht="57" x14ac:dyDescent="0.2">
      <c r="A117" s="260"/>
      <c r="B117" s="260"/>
      <c r="C117" s="264"/>
      <c r="D117" s="12" t="s">
        <v>252</v>
      </c>
      <c r="E117" s="24">
        <v>0</v>
      </c>
      <c r="F117" s="24">
        <v>1</v>
      </c>
      <c r="G117" s="24"/>
      <c r="H117" s="24"/>
      <c r="I117" s="30"/>
      <c r="J117" s="24">
        <v>1</v>
      </c>
      <c r="K117" s="264"/>
      <c r="L117" s="260"/>
      <c r="M117" s="24">
        <v>3</v>
      </c>
      <c r="N117" s="13" t="s">
        <v>292</v>
      </c>
      <c r="O117" s="261"/>
      <c r="P117" s="22" t="s">
        <v>53</v>
      </c>
      <c r="Q117" s="22" t="s">
        <v>53</v>
      </c>
      <c r="R117" s="22" t="s">
        <v>53</v>
      </c>
      <c r="S117" s="22" t="s">
        <v>53</v>
      </c>
      <c r="T117" s="22" t="s">
        <v>53</v>
      </c>
      <c r="U117" s="22" t="s">
        <v>53</v>
      </c>
      <c r="V117" s="22" t="s">
        <v>53</v>
      </c>
      <c r="W117" s="22" t="s">
        <v>53</v>
      </c>
      <c r="X117" s="22" t="s">
        <v>53</v>
      </c>
      <c r="Y117" s="22" t="s">
        <v>53</v>
      </c>
      <c r="Z117" s="22" t="s">
        <v>53</v>
      </c>
      <c r="AA117" s="23" t="s">
        <v>53</v>
      </c>
      <c r="AB117" s="262"/>
      <c r="AC117" s="263"/>
    </row>
    <row r="118" spans="1:29" ht="42.75" customHeight="1" x14ac:dyDescent="0.2">
      <c r="A118" s="260"/>
      <c r="B118" s="260"/>
      <c r="C118" s="264" t="s">
        <v>293</v>
      </c>
      <c r="D118" s="260" t="s">
        <v>268</v>
      </c>
      <c r="E118" s="261">
        <v>1</v>
      </c>
      <c r="F118" s="261">
        <v>1</v>
      </c>
      <c r="G118" s="261"/>
      <c r="H118" s="261"/>
      <c r="I118" s="261"/>
      <c r="J118" s="261">
        <v>1</v>
      </c>
      <c r="K118" s="264" t="s">
        <v>294</v>
      </c>
      <c r="L118" s="260" t="s">
        <v>231</v>
      </c>
      <c r="M118" s="24">
        <v>1</v>
      </c>
      <c r="N118" s="13" t="s">
        <v>295</v>
      </c>
      <c r="O118" s="261" t="s">
        <v>233</v>
      </c>
      <c r="P118" s="22" t="s">
        <v>53</v>
      </c>
      <c r="Q118" s="22" t="s">
        <v>53</v>
      </c>
      <c r="R118" s="22" t="s">
        <v>53</v>
      </c>
      <c r="S118" s="22" t="s">
        <v>53</v>
      </c>
      <c r="T118" s="23" t="s">
        <v>53</v>
      </c>
      <c r="U118" s="22" t="s">
        <v>53</v>
      </c>
      <c r="V118" s="22" t="s">
        <v>53</v>
      </c>
      <c r="W118" s="22" t="s">
        <v>53</v>
      </c>
      <c r="X118" s="22" t="s">
        <v>53</v>
      </c>
      <c r="Y118" s="22" t="s">
        <v>53</v>
      </c>
      <c r="Z118" s="22" t="s">
        <v>53</v>
      </c>
      <c r="AA118" s="22" t="s">
        <v>53</v>
      </c>
      <c r="AB118" s="262"/>
      <c r="AC118" s="263"/>
    </row>
    <row r="119" spans="1:29" ht="45.75" customHeight="1" x14ac:dyDescent="0.2">
      <c r="A119" s="260"/>
      <c r="B119" s="260"/>
      <c r="C119" s="264"/>
      <c r="D119" s="260"/>
      <c r="E119" s="261"/>
      <c r="F119" s="261"/>
      <c r="G119" s="261"/>
      <c r="H119" s="261"/>
      <c r="I119" s="261"/>
      <c r="J119" s="261"/>
      <c r="K119" s="264"/>
      <c r="L119" s="260"/>
      <c r="M119" s="24">
        <v>2</v>
      </c>
      <c r="N119" s="13" t="s">
        <v>296</v>
      </c>
      <c r="O119" s="261"/>
      <c r="P119" s="22" t="s">
        <v>53</v>
      </c>
      <c r="Q119" s="22" t="s">
        <v>53</v>
      </c>
      <c r="R119" s="22" t="s">
        <v>53</v>
      </c>
      <c r="S119" s="22" t="s">
        <v>53</v>
      </c>
      <c r="T119" s="22" t="s">
        <v>53</v>
      </c>
      <c r="U119" s="22" t="s">
        <v>53</v>
      </c>
      <c r="V119" s="22" t="s">
        <v>53</v>
      </c>
      <c r="W119" s="22" t="s">
        <v>53</v>
      </c>
      <c r="X119" s="22" t="s">
        <v>53</v>
      </c>
      <c r="Y119" s="22" t="s">
        <v>53</v>
      </c>
      <c r="Z119" s="23" t="s">
        <v>53</v>
      </c>
      <c r="AA119" s="22" t="s">
        <v>53</v>
      </c>
      <c r="AB119" s="262"/>
      <c r="AC119" s="263"/>
    </row>
    <row r="120" spans="1:29" ht="54" customHeight="1" x14ac:dyDescent="0.2">
      <c r="A120" s="260"/>
      <c r="B120" s="260"/>
      <c r="C120" s="264" t="s">
        <v>297</v>
      </c>
      <c r="D120" s="13" t="s">
        <v>298</v>
      </c>
      <c r="E120" s="24">
        <v>1</v>
      </c>
      <c r="F120" s="24">
        <v>1</v>
      </c>
      <c r="G120" s="24"/>
      <c r="H120" s="24"/>
      <c r="I120" s="24"/>
      <c r="J120" s="24">
        <v>1</v>
      </c>
      <c r="K120" s="264" t="s">
        <v>299</v>
      </c>
      <c r="L120" s="260" t="s">
        <v>231</v>
      </c>
      <c r="M120" s="24">
        <v>1</v>
      </c>
      <c r="N120" s="13" t="s">
        <v>300</v>
      </c>
      <c r="O120" s="261" t="s">
        <v>233</v>
      </c>
      <c r="P120" s="22" t="s">
        <v>53</v>
      </c>
      <c r="Q120" s="23" t="s">
        <v>53</v>
      </c>
      <c r="R120" s="22" t="s">
        <v>53</v>
      </c>
      <c r="S120" s="22" t="s">
        <v>53</v>
      </c>
      <c r="T120" s="22" t="s">
        <v>53</v>
      </c>
      <c r="U120" s="22" t="s">
        <v>53</v>
      </c>
      <c r="V120" s="22" t="s">
        <v>53</v>
      </c>
      <c r="W120" s="22" t="s">
        <v>53</v>
      </c>
      <c r="X120" s="22" t="s">
        <v>53</v>
      </c>
      <c r="Y120" s="22" t="s">
        <v>53</v>
      </c>
      <c r="Z120" s="22" t="s">
        <v>53</v>
      </c>
      <c r="AA120" s="22" t="s">
        <v>53</v>
      </c>
      <c r="AB120" s="262"/>
      <c r="AC120" s="263"/>
    </row>
    <row r="121" spans="1:29" ht="40.5" customHeight="1" x14ac:dyDescent="0.2">
      <c r="A121" s="260"/>
      <c r="B121" s="260"/>
      <c r="C121" s="264"/>
      <c r="D121" s="13" t="s">
        <v>301</v>
      </c>
      <c r="E121" s="24">
        <v>1</v>
      </c>
      <c r="F121" s="24">
        <v>1</v>
      </c>
      <c r="G121" s="24"/>
      <c r="H121" s="24"/>
      <c r="I121" s="24"/>
      <c r="J121" s="24">
        <v>1</v>
      </c>
      <c r="K121" s="264"/>
      <c r="L121" s="260"/>
      <c r="M121" s="24">
        <v>2</v>
      </c>
      <c r="N121" s="13" t="s">
        <v>302</v>
      </c>
      <c r="O121" s="261"/>
      <c r="P121" s="23" t="s">
        <v>53</v>
      </c>
      <c r="Q121" s="22" t="s">
        <v>53</v>
      </c>
      <c r="R121" s="22" t="s">
        <v>53</v>
      </c>
      <c r="S121" s="22" t="s">
        <v>53</v>
      </c>
      <c r="T121" s="22" t="s">
        <v>53</v>
      </c>
      <c r="U121" s="22" t="s">
        <v>53</v>
      </c>
      <c r="V121" s="22" t="s">
        <v>53</v>
      </c>
      <c r="W121" s="22" t="s">
        <v>53</v>
      </c>
      <c r="X121" s="22" t="s">
        <v>53</v>
      </c>
      <c r="Y121" s="22" t="s">
        <v>53</v>
      </c>
      <c r="Z121" s="22" t="s">
        <v>53</v>
      </c>
      <c r="AA121" s="22" t="s">
        <v>53</v>
      </c>
      <c r="AB121" s="262"/>
      <c r="AC121" s="263"/>
    </row>
    <row r="122" spans="1:29" ht="39.75" customHeight="1" x14ac:dyDescent="0.2">
      <c r="A122" s="260"/>
      <c r="B122" s="260"/>
      <c r="C122" s="264"/>
      <c r="D122" s="13" t="s">
        <v>268</v>
      </c>
      <c r="E122" s="24">
        <v>1</v>
      </c>
      <c r="F122" s="24">
        <v>1</v>
      </c>
      <c r="G122" s="24"/>
      <c r="H122" s="24"/>
      <c r="I122" s="24"/>
      <c r="J122" s="24">
        <v>1</v>
      </c>
      <c r="K122" s="264"/>
      <c r="L122" s="260"/>
      <c r="M122" s="24">
        <v>3</v>
      </c>
      <c r="N122" s="13" t="s">
        <v>303</v>
      </c>
      <c r="O122" s="261"/>
      <c r="P122" s="22" t="s">
        <v>53</v>
      </c>
      <c r="Q122" s="23" t="s">
        <v>53</v>
      </c>
      <c r="R122" s="22" t="s">
        <v>53</v>
      </c>
      <c r="S122" s="22" t="s">
        <v>53</v>
      </c>
      <c r="T122" s="22" t="s">
        <v>53</v>
      </c>
      <c r="U122" s="22" t="s">
        <v>53</v>
      </c>
      <c r="V122" s="22" t="s">
        <v>53</v>
      </c>
      <c r="W122" s="22" t="s">
        <v>53</v>
      </c>
      <c r="X122" s="22" t="s">
        <v>53</v>
      </c>
      <c r="Y122" s="22" t="s">
        <v>53</v>
      </c>
      <c r="Z122" s="22" t="s">
        <v>53</v>
      </c>
      <c r="AA122" s="22" t="s">
        <v>53</v>
      </c>
      <c r="AB122" s="262"/>
      <c r="AC122" s="263"/>
    </row>
    <row r="123" spans="1:29" ht="71.25" x14ac:dyDescent="0.2">
      <c r="A123" s="260"/>
      <c r="B123" s="260"/>
      <c r="C123" s="264" t="s">
        <v>304</v>
      </c>
      <c r="D123" s="264" t="s">
        <v>268</v>
      </c>
      <c r="E123" s="261">
        <v>1</v>
      </c>
      <c r="F123" s="261">
        <v>1</v>
      </c>
      <c r="G123" s="261"/>
      <c r="H123" s="261"/>
      <c r="I123" s="261">
        <v>1</v>
      </c>
      <c r="J123" s="261"/>
      <c r="K123" s="264" t="s">
        <v>269</v>
      </c>
      <c r="L123" s="260" t="s">
        <v>231</v>
      </c>
      <c r="M123" s="24">
        <v>1</v>
      </c>
      <c r="N123" s="13" t="s">
        <v>305</v>
      </c>
      <c r="O123" s="261" t="s">
        <v>233</v>
      </c>
      <c r="P123" s="23" t="s">
        <v>53</v>
      </c>
      <c r="Q123" s="22" t="s">
        <v>53</v>
      </c>
      <c r="R123" s="22" t="s">
        <v>53</v>
      </c>
      <c r="S123" s="22" t="s">
        <v>53</v>
      </c>
      <c r="T123" s="22" t="s">
        <v>53</v>
      </c>
      <c r="U123" s="22" t="s">
        <v>53</v>
      </c>
      <c r="V123" s="22" t="s">
        <v>53</v>
      </c>
      <c r="W123" s="22" t="s">
        <v>53</v>
      </c>
      <c r="X123" s="22" t="s">
        <v>53</v>
      </c>
      <c r="Y123" s="22" t="s">
        <v>53</v>
      </c>
      <c r="Z123" s="22" t="s">
        <v>53</v>
      </c>
      <c r="AA123" s="22" t="s">
        <v>53</v>
      </c>
      <c r="AB123" s="262"/>
      <c r="AC123" s="263"/>
    </row>
    <row r="124" spans="1:29" ht="42.75" x14ac:dyDescent="0.2">
      <c r="A124" s="260"/>
      <c r="B124" s="260"/>
      <c r="C124" s="264"/>
      <c r="D124" s="264"/>
      <c r="E124" s="261"/>
      <c r="F124" s="261"/>
      <c r="G124" s="261"/>
      <c r="H124" s="261"/>
      <c r="I124" s="261"/>
      <c r="J124" s="261"/>
      <c r="K124" s="264"/>
      <c r="L124" s="260"/>
      <c r="M124" s="24">
        <v>2</v>
      </c>
      <c r="N124" s="13" t="s">
        <v>306</v>
      </c>
      <c r="O124" s="261"/>
      <c r="P124" s="23" t="s">
        <v>53</v>
      </c>
      <c r="Q124" s="22" t="s">
        <v>53</v>
      </c>
      <c r="R124" s="22" t="s">
        <v>53</v>
      </c>
      <c r="S124" s="22" t="s">
        <v>53</v>
      </c>
      <c r="T124" s="22" t="s">
        <v>53</v>
      </c>
      <c r="U124" s="22" t="s">
        <v>53</v>
      </c>
      <c r="V124" s="22" t="s">
        <v>53</v>
      </c>
      <c r="W124" s="22" t="s">
        <v>53</v>
      </c>
      <c r="X124" s="22" t="s">
        <v>53</v>
      </c>
      <c r="Y124" s="22" t="s">
        <v>53</v>
      </c>
      <c r="Z124" s="22" t="s">
        <v>53</v>
      </c>
      <c r="AA124" s="22" t="s">
        <v>53</v>
      </c>
      <c r="AB124" s="262"/>
      <c r="AC124" s="263"/>
    </row>
  </sheetData>
  <mergeCells count="420">
    <mergeCell ref="A8:AC8"/>
    <mergeCell ref="A10:AC10"/>
    <mergeCell ref="A12:AC12"/>
    <mergeCell ref="A13:AC13"/>
    <mergeCell ref="G14:J14"/>
    <mergeCell ref="M14:N14"/>
    <mergeCell ref="P14:AA14"/>
    <mergeCell ref="P15:AA15"/>
    <mergeCell ref="AB15:AB17"/>
    <mergeCell ref="AC15:AC17"/>
    <mergeCell ref="G16:G17"/>
    <mergeCell ref="H16:H17"/>
    <mergeCell ref="I16:I17"/>
    <mergeCell ref="J16:J17"/>
    <mergeCell ref="P16:R16"/>
    <mergeCell ref="S16:U16"/>
    <mergeCell ref="V16:X16"/>
    <mergeCell ref="G15:J15"/>
    <mergeCell ref="K15:K17"/>
    <mergeCell ref="L15:L17"/>
    <mergeCell ref="M15:M17"/>
    <mergeCell ref="N15:N17"/>
    <mergeCell ref="O15:O17"/>
    <mergeCell ref="Y16:AA16"/>
    <mergeCell ref="C25:C26"/>
    <mergeCell ref="D25:D26"/>
    <mergeCell ref="E25:E26"/>
    <mergeCell ref="F25:F26"/>
    <mergeCell ref="G25:G26"/>
    <mergeCell ref="H25:H26"/>
    <mergeCell ref="I25:I26"/>
    <mergeCell ref="J25:J26"/>
    <mergeCell ref="K25:K26"/>
    <mergeCell ref="A15:A17"/>
    <mergeCell ref="B15:B17"/>
    <mergeCell ref="C15:C17"/>
    <mergeCell ref="D15:D17"/>
    <mergeCell ref="E15:E17"/>
    <mergeCell ref="F15:F17"/>
    <mergeCell ref="AC18:AC19"/>
    <mergeCell ref="C22:C24"/>
    <mergeCell ref="D22:D24"/>
    <mergeCell ref="E22:E24"/>
    <mergeCell ref="F22:F24"/>
    <mergeCell ref="G22:G24"/>
    <mergeCell ref="H22:H24"/>
    <mergeCell ref="I22:I24"/>
    <mergeCell ref="J22:J24"/>
    <mergeCell ref="AB18:AB19"/>
    <mergeCell ref="A18:A124"/>
    <mergeCell ref="B18:B124"/>
    <mergeCell ref="C18:C19"/>
    <mergeCell ref="K18:K19"/>
    <mergeCell ref="L18:L19"/>
    <mergeCell ref="O18:O19"/>
    <mergeCell ref="K22:K24"/>
    <mergeCell ref="L22:L24"/>
    <mergeCell ref="AB25:AB26"/>
    <mergeCell ref="AC25:AC26"/>
    <mergeCell ref="O27:O29"/>
    <mergeCell ref="AB27:AB29"/>
    <mergeCell ref="AC27:AC29"/>
    <mergeCell ref="AB22:AB24"/>
    <mergeCell ref="AC22:AC24"/>
    <mergeCell ref="K28:K29"/>
    <mergeCell ref="L28:L29"/>
    <mergeCell ref="O22:O24"/>
    <mergeCell ref="L25:L26"/>
    <mergeCell ref="O25:O26"/>
    <mergeCell ref="D28:D29"/>
    <mergeCell ref="E28:E29"/>
    <mergeCell ref="F28:F29"/>
    <mergeCell ref="G28:G29"/>
    <mergeCell ref="H28:H29"/>
    <mergeCell ref="C34:C37"/>
    <mergeCell ref="D34:D36"/>
    <mergeCell ref="E34:E36"/>
    <mergeCell ref="F34:F36"/>
    <mergeCell ref="G34:G36"/>
    <mergeCell ref="H34:H36"/>
    <mergeCell ref="C30:C32"/>
    <mergeCell ref="C28:C29"/>
    <mergeCell ref="I34:I36"/>
    <mergeCell ref="I28:I29"/>
    <mergeCell ref="J28:J29"/>
    <mergeCell ref="J34:J36"/>
    <mergeCell ref="K34:K37"/>
    <mergeCell ref="L34:L37"/>
    <mergeCell ref="O34:O37"/>
    <mergeCell ref="AB34:AB37"/>
    <mergeCell ref="AC34:AC37"/>
    <mergeCell ref="O30:O32"/>
    <mergeCell ref="AB30:AB32"/>
    <mergeCell ref="AC30:AC32"/>
    <mergeCell ref="K30:K32"/>
    <mergeCell ref="L30:L32"/>
    <mergeCell ref="C40:C42"/>
    <mergeCell ref="K40:K42"/>
    <mergeCell ref="L40:L42"/>
    <mergeCell ref="O40:O42"/>
    <mergeCell ref="AB40:AB42"/>
    <mergeCell ref="AC40:AC42"/>
    <mergeCell ref="C38:C39"/>
    <mergeCell ref="K38:K39"/>
    <mergeCell ref="L38:L39"/>
    <mergeCell ref="O38:O39"/>
    <mergeCell ref="AB38:AB39"/>
    <mergeCell ref="AC38:AC39"/>
    <mergeCell ref="C47:C48"/>
    <mergeCell ref="K47:K48"/>
    <mergeCell ref="L47:L48"/>
    <mergeCell ref="O47:O48"/>
    <mergeCell ref="AB47:AB48"/>
    <mergeCell ref="AC47:AC48"/>
    <mergeCell ref="C43:C46"/>
    <mergeCell ref="K43:K46"/>
    <mergeCell ref="L43:L46"/>
    <mergeCell ref="O43:O46"/>
    <mergeCell ref="AB43:AB46"/>
    <mergeCell ref="AC43:AC46"/>
    <mergeCell ref="C53:C54"/>
    <mergeCell ref="D53:D54"/>
    <mergeCell ref="E53:E54"/>
    <mergeCell ref="F53:F54"/>
    <mergeCell ref="G53:G54"/>
    <mergeCell ref="C51:C52"/>
    <mergeCell ref="D51:D52"/>
    <mergeCell ref="E51:E52"/>
    <mergeCell ref="F51:F52"/>
    <mergeCell ref="G51:G52"/>
    <mergeCell ref="H53:H54"/>
    <mergeCell ref="I53:I54"/>
    <mergeCell ref="J53:J54"/>
    <mergeCell ref="K53:K54"/>
    <mergeCell ref="L53:L54"/>
    <mergeCell ref="O53:O54"/>
    <mergeCell ref="I51:I52"/>
    <mergeCell ref="J51:J52"/>
    <mergeCell ref="K51:K52"/>
    <mergeCell ref="L51:L52"/>
    <mergeCell ref="O51:O52"/>
    <mergeCell ref="H51:H52"/>
    <mergeCell ref="AC55:AC57"/>
    <mergeCell ref="C58:C59"/>
    <mergeCell ref="D58:D59"/>
    <mergeCell ref="E58:E59"/>
    <mergeCell ref="F58:F59"/>
    <mergeCell ref="G58:G59"/>
    <mergeCell ref="H58:H59"/>
    <mergeCell ref="I58:I59"/>
    <mergeCell ref="J58:J59"/>
    <mergeCell ref="K58:K59"/>
    <mergeCell ref="I55:I57"/>
    <mergeCell ref="J55:J57"/>
    <mergeCell ref="K55:K57"/>
    <mergeCell ref="L55:L57"/>
    <mergeCell ref="O55:O57"/>
    <mergeCell ref="AB55:AB57"/>
    <mergeCell ref="C55:C57"/>
    <mergeCell ref="D55:D57"/>
    <mergeCell ref="E55:E57"/>
    <mergeCell ref="F55:F57"/>
    <mergeCell ref="G55:G57"/>
    <mergeCell ref="H55:H57"/>
    <mergeCell ref="L58:L59"/>
    <mergeCell ref="O58:O59"/>
    <mergeCell ref="AB58:AB59"/>
    <mergeCell ref="AC58:AC59"/>
    <mergeCell ref="C61:C63"/>
    <mergeCell ref="D61:D63"/>
    <mergeCell ref="E61:E63"/>
    <mergeCell ref="F61:F63"/>
    <mergeCell ref="G61:G63"/>
    <mergeCell ref="H61:H63"/>
    <mergeCell ref="AC61:AC63"/>
    <mergeCell ref="I61:I63"/>
    <mergeCell ref="J61:J63"/>
    <mergeCell ref="K61:K63"/>
    <mergeCell ref="L61:L63"/>
    <mergeCell ref="O61:O63"/>
    <mergeCell ref="AB61:AB63"/>
    <mergeCell ref="L64:L65"/>
    <mergeCell ref="O64:O65"/>
    <mergeCell ref="AB64:AB65"/>
    <mergeCell ref="AC64:AC65"/>
    <mergeCell ref="C66:C67"/>
    <mergeCell ref="D66:D67"/>
    <mergeCell ref="E66:E67"/>
    <mergeCell ref="F66:F67"/>
    <mergeCell ref="G66:G67"/>
    <mergeCell ref="H66:H67"/>
    <mergeCell ref="C64:C65"/>
    <mergeCell ref="D64:D65"/>
    <mergeCell ref="E64:E65"/>
    <mergeCell ref="F64:F65"/>
    <mergeCell ref="G64:G65"/>
    <mergeCell ref="H64:H65"/>
    <mergeCell ref="I64:I65"/>
    <mergeCell ref="J64:J65"/>
    <mergeCell ref="K64:K65"/>
    <mergeCell ref="AB70:AB71"/>
    <mergeCell ref="AC70:AC71"/>
    <mergeCell ref="AC66:AC67"/>
    <mergeCell ref="C68:C69"/>
    <mergeCell ref="K68:K69"/>
    <mergeCell ref="L68:L69"/>
    <mergeCell ref="O68:O69"/>
    <mergeCell ref="AB68:AB69"/>
    <mergeCell ref="AC68:AC69"/>
    <mergeCell ref="I66:I67"/>
    <mergeCell ref="J66:J67"/>
    <mergeCell ref="K66:K67"/>
    <mergeCell ref="L66:L67"/>
    <mergeCell ref="O66:O67"/>
    <mergeCell ref="AB66:AB67"/>
    <mergeCell ref="D73:D74"/>
    <mergeCell ref="E73:E74"/>
    <mergeCell ref="F73:F74"/>
    <mergeCell ref="G73:G74"/>
    <mergeCell ref="H73:H74"/>
    <mergeCell ref="C70:C71"/>
    <mergeCell ref="K70:K71"/>
    <mergeCell ref="L70:L71"/>
    <mergeCell ref="O70:O71"/>
    <mergeCell ref="L75:L76"/>
    <mergeCell ref="O75:O76"/>
    <mergeCell ref="AC75:AC76"/>
    <mergeCell ref="C80:C82"/>
    <mergeCell ref="K80:K82"/>
    <mergeCell ref="L80:L82"/>
    <mergeCell ref="O80:O82"/>
    <mergeCell ref="AC73:AC74"/>
    <mergeCell ref="C75:C76"/>
    <mergeCell ref="D75:D76"/>
    <mergeCell ref="E75:E76"/>
    <mergeCell ref="F75:F76"/>
    <mergeCell ref="G75:G76"/>
    <mergeCell ref="H75:H76"/>
    <mergeCell ref="I75:I76"/>
    <mergeCell ref="J75:J76"/>
    <mergeCell ref="K75:K76"/>
    <mergeCell ref="I73:I74"/>
    <mergeCell ref="J73:J74"/>
    <mergeCell ref="K73:K74"/>
    <mergeCell ref="L73:L74"/>
    <mergeCell ref="O73:O74"/>
    <mergeCell ref="AB73:AB74"/>
    <mergeCell ref="C73:C74"/>
    <mergeCell ref="AC83:AC85"/>
    <mergeCell ref="C86:C88"/>
    <mergeCell ref="D86:D88"/>
    <mergeCell ref="E86:E88"/>
    <mergeCell ref="F86:F88"/>
    <mergeCell ref="G86:G88"/>
    <mergeCell ref="H86:H88"/>
    <mergeCell ref="I86:I88"/>
    <mergeCell ref="J86:J88"/>
    <mergeCell ref="K86:K88"/>
    <mergeCell ref="I83:I85"/>
    <mergeCell ref="J83:J85"/>
    <mergeCell ref="K83:K85"/>
    <mergeCell ref="L83:L85"/>
    <mergeCell ref="O83:O85"/>
    <mergeCell ref="AB83:AB85"/>
    <mergeCell ref="C83:C85"/>
    <mergeCell ref="D83:D85"/>
    <mergeCell ref="E83:E85"/>
    <mergeCell ref="F83:F85"/>
    <mergeCell ref="G83:G85"/>
    <mergeCell ref="H83:H85"/>
    <mergeCell ref="L86:L88"/>
    <mergeCell ref="O86:O88"/>
    <mergeCell ref="AB86:AB88"/>
    <mergeCell ref="AC86:AC88"/>
    <mergeCell ref="C89:C91"/>
    <mergeCell ref="K89:K91"/>
    <mergeCell ref="L89:L91"/>
    <mergeCell ref="O89:O91"/>
    <mergeCell ref="AB89:AB91"/>
    <mergeCell ref="AC89:AC91"/>
    <mergeCell ref="AC92:AC95"/>
    <mergeCell ref="I92:I94"/>
    <mergeCell ref="J92:J94"/>
    <mergeCell ref="K92:K95"/>
    <mergeCell ref="L92:L95"/>
    <mergeCell ref="O92:O95"/>
    <mergeCell ref="AB92:AB95"/>
    <mergeCell ref="C92:C95"/>
    <mergeCell ref="D92:D94"/>
    <mergeCell ref="E92:E94"/>
    <mergeCell ref="F92:F94"/>
    <mergeCell ref="G92:G94"/>
    <mergeCell ref="H92:H94"/>
    <mergeCell ref="L96:L98"/>
    <mergeCell ref="O96:O98"/>
    <mergeCell ref="AB96:AB98"/>
    <mergeCell ref="AC96:AC98"/>
    <mergeCell ref="C99:C101"/>
    <mergeCell ref="K99:K101"/>
    <mergeCell ref="L99:L101"/>
    <mergeCell ref="O99:O101"/>
    <mergeCell ref="AB99:AB101"/>
    <mergeCell ref="AC99:AC101"/>
    <mergeCell ref="C96:C98"/>
    <mergeCell ref="D96:D97"/>
    <mergeCell ref="E96:E97"/>
    <mergeCell ref="F96:F97"/>
    <mergeCell ref="G96:G97"/>
    <mergeCell ref="H96:H97"/>
    <mergeCell ref="I96:I97"/>
    <mergeCell ref="J96:J97"/>
    <mergeCell ref="K96:K98"/>
    <mergeCell ref="I102:I103"/>
    <mergeCell ref="K102:K103"/>
    <mergeCell ref="L102:L103"/>
    <mergeCell ref="O102:O103"/>
    <mergeCell ref="AB102:AB103"/>
    <mergeCell ref="AC102:AC103"/>
    <mergeCell ref="C102:C103"/>
    <mergeCell ref="D102:D103"/>
    <mergeCell ref="E102:E103"/>
    <mergeCell ref="F102:F103"/>
    <mergeCell ref="G102:G103"/>
    <mergeCell ref="H102:H103"/>
    <mergeCell ref="C104:C108"/>
    <mergeCell ref="L104:L108"/>
    <mergeCell ref="O104:O108"/>
    <mergeCell ref="AB104:AB108"/>
    <mergeCell ref="AC104:AC108"/>
    <mergeCell ref="D107:D108"/>
    <mergeCell ref="E107:E108"/>
    <mergeCell ref="F107:F108"/>
    <mergeCell ref="G107:G108"/>
    <mergeCell ref="H107:H108"/>
    <mergeCell ref="I107:I108"/>
    <mergeCell ref="J107:J108"/>
    <mergeCell ref="AC109:AC110"/>
    <mergeCell ref="C111:C112"/>
    <mergeCell ref="D111:D112"/>
    <mergeCell ref="E111:E112"/>
    <mergeCell ref="F111:F112"/>
    <mergeCell ref="G111:G112"/>
    <mergeCell ref="AB111:AB112"/>
    <mergeCell ref="AC111:AC112"/>
    <mergeCell ref="K111:K112"/>
    <mergeCell ref="L111:L112"/>
    <mergeCell ref="O111:O112"/>
    <mergeCell ref="C109:C110"/>
    <mergeCell ref="D109:D110"/>
    <mergeCell ref="E109:E110"/>
    <mergeCell ref="F109:F110"/>
    <mergeCell ref="G109:G110"/>
    <mergeCell ref="H109:H110"/>
    <mergeCell ref="I109:I110"/>
    <mergeCell ref="J109:J110"/>
    <mergeCell ref="I113:I114"/>
    <mergeCell ref="J113:J114"/>
    <mergeCell ref="H111:H112"/>
    <mergeCell ref="I111:I112"/>
    <mergeCell ref="J111:J112"/>
    <mergeCell ref="K109:K110"/>
    <mergeCell ref="L109:L110"/>
    <mergeCell ref="O109:O110"/>
    <mergeCell ref="AB109:AB110"/>
    <mergeCell ref="H115:H116"/>
    <mergeCell ref="I115:I116"/>
    <mergeCell ref="J115:J116"/>
    <mergeCell ref="K113:K114"/>
    <mergeCell ref="L113:L114"/>
    <mergeCell ref="O113:O114"/>
    <mergeCell ref="AB113:AB114"/>
    <mergeCell ref="AC113:AC114"/>
    <mergeCell ref="C115:C117"/>
    <mergeCell ref="D115:D116"/>
    <mergeCell ref="E115:E116"/>
    <mergeCell ref="F115:F116"/>
    <mergeCell ref="G115:G116"/>
    <mergeCell ref="AB115:AB117"/>
    <mergeCell ref="AC115:AC117"/>
    <mergeCell ref="K115:K117"/>
    <mergeCell ref="L115:L117"/>
    <mergeCell ref="O115:O117"/>
    <mergeCell ref="C113:C114"/>
    <mergeCell ref="D113:D114"/>
    <mergeCell ref="E113:E114"/>
    <mergeCell ref="F113:F114"/>
    <mergeCell ref="G113:G114"/>
    <mergeCell ref="H113:H114"/>
    <mergeCell ref="K118:K119"/>
    <mergeCell ref="L118:L119"/>
    <mergeCell ref="O118:O119"/>
    <mergeCell ref="AB118:AB119"/>
    <mergeCell ref="AC118:AC119"/>
    <mergeCell ref="C120:C122"/>
    <mergeCell ref="K120:K122"/>
    <mergeCell ref="L120:L122"/>
    <mergeCell ref="O120:O122"/>
    <mergeCell ref="AB120:AB122"/>
    <mergeCell ref="C118:C119"/>
    <mergeCell ref="D118:D119"/>
    <mergeCell ref="E118:E119"/>
    <mergeCell ref="F118:F119"/>
    <mergeCell ref="G118:G119"/>
    <mergeCell ref="H118:H119"/>
    <mergeCell ref="I118:I119"/>
    <mergeCell ref="J118:J119"/>
    <mergeCell ref="L123:L124"/>
    <mergeCell ref="O123:O124"/>
    <mergeCell ref="AB123:AB124"/>
    <mergeCell ref="AC123:AC124"/>
    <mergeCell ref="AC120:AC122"/>
    <mergeCell ref="C123:C124"/>
    <mergeCell ref="D123:D124"/>
    <mergeCell ref="E123:E124"/>
    <mergeCell ref="F123:F124"/>
    <mergeCell ref="G123:G124"/>
    <mergeCell ref="H123:H124"/>
    <mergeCell ref="I123:I124"/>
    <mergeCell ref="J123:J124"/>
    <mergeCell ref="K123:K124"/>
  </mergeCells>
  <pageMargins left="0.74803149606299213" right="0.74803149606299213" top="0.98425196850393704" bottom="0.98425196850393704" header="0" footer="0"/>
  <pageSetup scale="6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197A-0192-4619-9D38-F359152127A4}">
  <sheetPr>
    <pageSetUpPr fitToPage="1"/>
  </sheetPr>
  <dimension ref="A2:AE59"/>
  <sheetViews>
    <sheetView showGridLines="0" topLeftCell="A40" zoomScale="90" zoomScaleNormal="90" workbookViewId="0">
      <selection activeCell="D44" sqref="D44:D49"/>
    </sheetView>
  </sheetViews>
  <sheetFormatPr baseColWidth="10" defaultColWidth="9.140625" defaultRowHeight="12.75" x14ac:dyDescent="0.2"/>
  <cols>
    <col min="1" max="1" width="15" style="39" customWidth="1"/>
    <col min="2" max="2" width="15.85546875" style="39" customWidth="1"/>
    <col min="3" max="3" width="26" style="39" customWidth="1"/>
    <col min="4" max="4" width="16.85546875" style="39" customWidth="1"/>
    <col min="5" max="5" width="10.85546875" style="39" customWidth="1"/>
    <col min="6" max="6" width="15.28515625" style="39" customWidth="1"/>
    <col min="7" max="7" width="9.42578125" style="39" customWidth="1"/>
    <col min="8" max="8" width="8.7109375" style="39" customWidth="1"/>
    <col min="9" max="9" width="9.7109375" style="39" customWidth="1"/>
    <col min="10" max="10" width="11" style="39" customWidth="1"/>
    <col min="11" max="11" width="15.42578125" style="39" customWidth="1"/>
    <col min="12" max="12" width="15.140625" style="39" customWidth="1"/>
    <col min="13" max="13" width="5" style="87" customWidth="1"/>
    <col min="14" max="14" width="33.42578125" style="39" customWidth="1"/>
    <col min="15" max="15" width="16.5703125" style="39" customWidth="1"/>
    <col min="16" max="16" width="3.7109375" style="39" customWidth="1"/>
    <col min="17" max="17" width="3.42578125" style="39" customWidth="1"/>
    <col min="18" max="18" width="4" style="39" customWidth="1"/>
    <col min="19" max="20" width="4.42578125" style="39" customWidth="1"/>
    <col min="21" max="25" width="4.28515625" style="39" customWidth="1"/>
    <col min="26" max="26" width="3.42578125" style="39" customWidth="1"/>
    <col min="27" max="27" width="4.5703125" style="39" customWidth="1"/>
    <col min="28" max="28" width="19.140625" style="39" customWidth="1"/>
    <col min="29" max="29" width="17" style="39" customWidth="1"/>
    <col min="30" max="16384" width="9.140625" style="39"/>
  </cols>
  <sheetData>
    <row r="2" spans="1:31" x14ac:dyDescent="0.2">
      <c r="N2" s="88"/>
      <c r="O2" s="89"/>
      <c r="AD2" s="1"/>
      <c r="AE2" s="1"/>
    </row>
    <row r="3" spans="1:31" ht="33" customHeight="1" x14ac:dyDescent="0.2">
      <c r="N3" s="88"/>
      <c r="O3" s="89"/>
      <c r="AD3" s="1"/>
      <c r="AE3" s="1"/>
    </row>
    <row r="4" spans="1:31" ht="33" customHeight="1" x14ac:dyDescent="0.2">
      <c r="N4" s="88"/>
      <c r="O4" s="89"/>
      <c r="AD4" s="1"/>
      <c r="AE4" s="1"/>
    </row>
    <row r="5" spans="1:31" ht="28.5" customHeight="1" x14ac:dyDescent="0.2">
      <c r="N5" s="88"/>
      <c r="O5" s="89"/>
      <c r="AD5" s="1"/>
      <c r="AE5" s="1"/>
    </row>
    <row r="6" spans="1:31" ht="31.5" customHeight="1" x14ac:dyDescent="0.2">
      <c r="A6" s="275" t="s">
        <v>0</v>
      </c>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row>
    <row r="7" spans="1:31" ht="25.5" customHeight="1" x14ac:dyDescent="0.2">
      <c r="A7" s="290" t="s">
        <v>657</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7"/>
      <c r="AE7" s="7"/>
    </row>
    <row r="8" spans="1:31" ht="38.25" customHeight="1" x14ac:dyDescent="0.2">
      <c r="A8" s="654" t="s">
        <v>308</v>
      </c>
      <c r="B8" s="655"/>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7"/>
      <c r="AE8" s="7"/>
    </row>
    <row r="9" spans="1:31" s="1" customFormat="1" ht="28.5" customHeight="1" x14ac:dyDescent="0.2">
      <c r="A9" s="278" t="s">
        <v>658</v>
      </c>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7"/>
      <c r="AE9" s="7"/>
    </row>
    <row r="10" spans="1:31" s="1" customFormat="1" ht="21" customHeight="1" x14ac:dyDescent="0.2">
      <c r="A10" s="40">
        <v>1</v>
      </c>
      <c r="B10" s="40">
        <v>2</v>
      </c>
      <c r="C10" s="40">
        <v>3</v>
      </c>
      <c r="D10" s="40">
        <v>4</v>
      </c>
      <c r="E10" s="40">
        <v>5</v>
      </c>
      <c r="F10" s="40">
        <v>6</v>
      </c>
      <c r="G10" s="554">
        <v>7</v>
      </c>
      <c r="H10" s="555"/>
      <c r="I10" s="555"/>
      <c r="J10" s="556"/>
      <c r="K10" s="40">
        <v>8</v>
      </c>
      <c r="L10" s="40">
        <v>9</v>
      </c>
      <c r="M10" s="554">
        <v>10</v>
      </c>
      <c r="N10" s="556"/>
      <c r="O10" s="40">
        <v>11</v>
      </c>
      <c r="P10" s="554">
        <v>12</v>
      </c>
      <c r="Q10" s="555"/>
      <c r="R10" s="555"/>
      <c r="S10" s="555"/>
      <c r="T10" s="555"/>
      <c r="U10" s="555"/>
      <c r="V10" s="555"/>
      <c r="W10" s="555"/>
      <c r="X10" s="555"/>
      <c r="Y10" s="555"/>
      <c r="Z10" s="555"/>
      <c r="AA10" s="556"/>
      <c r="AB10" s="40">
        <v>13</v>
      </c>
      <c r="AC10" s="40">
        <v>14</v>
      </c>
    </row>
    <row r="11" spans="1:31" s="1" customFormat="1" ht="23.25" customHeight="1" x14ac:dyDescent="0.2">
      <c r="A11" s="298" t="s">
        <v>4</v>
      </c>
      <c r="B11" s="298" t="s">
        <v>5</v>
      </c>
      <c r="C11" s="298" t="s">
        <v>6</v>
      </c>
      <c r="D11" s="298" t="s">
        <v>7</v>
      </c>
      <c r="E11" s="298" t="s">
        <v>8</v>
      </c>
      <c r="F11" s="298" t="s">
        <v>9</v>
      </c>
      <c r="G11" s="560" t="s">
        <v>310</v>
      </c>
      <c r="H11" s="561"/>
      <c r="I11" s="561"/>
      <c r="J11" s="544"/>
      <c r="K11" s="298" t="s">
        <v>11</v>
      </c>
      <c r="L11" s="298" t="s">
        <v>12</v>
      </c>
      <c r="M11" s="537" t="s">
        <v>13</v>
      </c>
      <c r="N11" s="298" t="s">
        <v>14</v>
      </c>
      <c r="O11" s="298" t="s">
        <v>15</v>
      </c>
      <c r="P11" s="656" t="s">
        <v>16</v>
      </c>
      <c r="Q11" s="656"/>
      <c r="R11" s="656"/>
      <c r="S11" s="656"/>
      <c r="T11" s="656"/>
      <c r="U11" s="656"/>
      <c r="V11" s="656"/>
      <c r="W11" s="656"/>
      <c r="X11" s="656"/>
      <c r="Y11" s="656"/>
      <c r="Z11" s="656"/>
      <c r="AA11" s="656"/>
      <c r="AB11" s="298" t="s">
        <v>659</v>
      </c>
      <c r="AC11" s="298" t="s">
        <v>660</v>
      </c>
    </row>
    <row r="12" spans="1:31" s="1" customFormat="1" ht="25.5" customHeight="1" x14ac:dyDescent="0.2">
      <c r="A12" s="298"/>
      <c r="B12" s="298"/>
      <c r="C12" s="298"/>
      <c r="D12" s="298"/>
      <c r="E12" s="298"/>
      <c r="F12" s="298"/>
      <c r="G12" s="299" t="s">
        <v>19</v>
      </c>
      <c r="H12" s="299" t="s">
        <v>20</v>
      </c>
      <c r="I12" s="299" t="s">
        <v>21</v>
      </c>
      <c r="J12" s="299" t="s">
        <v>22</v>
      </c>
      <c r="K12" s="298"/>
      <c r="L12" s="298"/>
      <c r="M12" s="538"/>
      <c r="N12" s="298"/>
      <c r="O12" s="298"/>
      <c r="P12" s="298" t="s">
        <v>19</v>
      </c>
      <c r="Q12" s="298"/>
      <c r="R12" s="298"/>
      <c r="S12" s="298" t="s">
        <v>20</v>
      </c>
      <c r="T12" s="298"/>
      <c r="U12" s="298"/>
      <c r="V12" s="560" t="s">
        <v>21</v>
      </c>
      <c r="W12" s="561"/>
      <c r="X12" s="544"/>
      <c r="Y12" s="298" t="s">
        <v>22</v>
      </c>
      <c r="Z12" s="298"/>
      <c r="AA12" s="298"/>
      <c r="AB12" s="298"/>
      <c r="AC12" s="298"/>
    </row>
    <row r="13" spans="1:31" s="1" customFormat="1" ht="25.5" customHeight="1" x14ac:dyDescent="0.2">
      <c r="A13" s="298"/>
      <c r="B13" s="298"/>
      <c r="C13" s="298"/>
      <c r="D13" s="298"/>
      <c r="E13" s="298"/>
      <c r="F13" s="298"/>
      <c r="G13" s="657"/>
      <c r="H13" s="657"/>
      <c r="I13" s="657"/>
      <c r="J13" s="657"/>
      <c r="K13" s="298"/>
      <c r="L13" s="298"/>
      <c r="M13" s="658"/>
      <c r="N13" s="298"/>
      <c r="O13" s="298"/>
      <c r="P13" s="41">
        <v>1</v>
      </c>
      <c r="Q13" s="41">
        <v>2</v>
      </c>
      <c r="R13" s="41">
        <v>3</v>
      </c>
      <c r="S13" s="41">
        <v>4</v>
      </c>
      <c r="T13" s="41">
        <v>5</v>
      </c>
      <c r="U13" s="41">
        <v>6</v>
      </c>
      <c r="V13" s="41">
        <v>7</v>
      </c>
      <c r="W13" s="41">
        <v>8</v>
      </c>
      <c r="X13" s="41">
        <v>9</v>
      </c>
      <c r="Y13" s="41">
        <v>10</v>
      </c>
      <c r="Z13" s="41">
        <v>11</v>
      </c>
      <c r="AA13" s="41">
        <v>12</v>
      </c>
      <c r="AB13" s="298"/>
      <c r="AC13" s="298"/>
    </row>
    <row r="14" spans="1:31" s="1" customFormat="1" ht="40.5" customHeight="1" x14ac:dyDescent="0.2">
      <c r="A14" s="305" t="s">
        <v>661</v>
      </c>
      <c r="B14" s="651" t="s">
        <v>662</v>
      </c>
      <c r="C14" s="633" t="s">
        <v>663</v>
      </c>
      <c r="D14" s="633" t="s">
        <v>664</v>
      </c>
      <c r="E14" s="649">
        <v>5</v>
      </c>
      <c r="F14" s="649">
        <v>5</v>
      </c>
      <c r="G14" s="649">
        <v>1</v>
      </c>
      <c r="H14" s="649">
        <v>2</v>
      </c>
      <c r="I14" s="649">
        <v>1</v>
      </c>
      <c r="J14" s="649">
        <v>1</v>
      </c>
      <c r="K14" s="612" t="s">
        <v>665</v>
      </c>
      <c r="L14" s="615" t="s">
        <v>666</v>
      </c>
      <c r="M14" s="44">
        <v>1</v>
      </c>
      <c r="N14" s="43" t="s">
        <v>667</v>
      </c>
      <c r="O14" s="615" t="s">
        <v>668</v>
      </c>
      <c r="P14" s="51"/>
      <c r="Q14" s="51"/>
      <c r="R14" s="92"/>
      <c r="S14" s="51"/>
      <c r="T14" s="51"/>
      <c r="U14" s="51"/>
      <c r="V14" s="51"/>
      <c r="W14" s="51"/>
      <c r="X14" s="51"/>
      <c r="Y14" s="51"/>
      <c r="Z14" s="51"/>
      <c r="AA14" s="51"/>
      <c r="AB14" s="633" t="s">
        <v>669</v>
      </c>
      <c r="AC14" s="627">
        <v>79000000</v>
      </c>
    </row>
    <row r="15" spans="1:31" s="1" customFormat="1" ht="31.5" customHeight="1" x14ac:dyDescent="0.2">
      <c r="A15" s="305"/>
      <c r="B15" s="652"/>
      <c r="C15" s="634"/>
      <c r="D15" s="634"/>
      <c r="E15" s="650"/>
      <c r="F15" s="650"/>
      <c r="G15" s="650"/>
      <c r="H15" s="650"/>
      <c r="I15" s="650"/>
      <c r="J15" s="650"/>
      <c r="K15" s="613"/>
      <c r="L15" s="616"/>
      <c r="M15" s="44">
        <v>2</v>
      </c>
      <c r="N15" s="43" t="s">
        <v>670</v>
      </c>
      <c r="O15" s="616"/>
      <c r="P15" s="51"/>
      <c r="Q15" s="51"/>
      <c r="R15" s="92"/>
      <c r="S15" s="51"/>
      <c r="T15" s="51"/>
      <c r="U15" s="51"/>
      <c r="V15" s="51"/>
      <c r="W15" s="51"/>
      <c r="X15" s="51"/>
      <c r="Y15" s="51"/>
      <c r="Z15" s="51"/>
      <c r="AA15" s="51"/>
      <c r="AB15" s="634"/>
      <c r="AC15" s="628"/>
    </row>
    <row r="16" spans="1:31" s="1" customFormat="1" ht="40.5" customHeight="1" x14ac:dyDescent="0.2">
      <c r="A16" s="305"/>
      <c r="B16" s="652"/>
      <c r="C16" s="634"/>
      <c r="D16" s="634"/>
      <c r="E16" s="650"/>
      <c r="F16" s="650"/>
      <c r="G16" s="650"/>
      <c r="H16" s="650"/>
      <c r="I16" s="650"/>
      <c r="J16" s="650"/>
      <c r="K16" s="613"/>
      <c r="L16" s="616"/>
      <c r="M16" s="44">
        <v>3</v>
      </c>
      <c r="N16" s="43" t="s">
        <v>671</v>
      </c>
      <c r="O16" s="616"/>
      <c r="P16" s="51"/>
      <c r="Q16" s="51"/>
      <c r="R16" s="92"/>
      <c r="S16" s="92"/>
      <c r="T16" s="92"/>
      <c r="U16" s="92"/>
      <c r="V16" s="92"/>
      <c r="W16" s="92"/>
      <c r="X16" s="92"/>
      <c r="Y16" s="92"/>
      <c r="Z16" s="92"/>
      <c r="AA16" s="92"/>
      <c r="AB16" s="634"/>
      <c r="AC16" s="628"/>
    </row>
    <row r="17" spans="1:29" s="1" customFormat="1" ht="40.5" customHeight="1" x14ac:dyDescent="0.2">
      <c r="A17" s="305"/>
      <c r="B17" s="652"/>
      <c r="C17" s="634"/>
      <c r="D17" s="634"/>
      <c r="E17" s="650"/>
      <c r="F17" s="650"/>
      <c r="G17" s="650"/>
      <c r="H17" s="650"/>
      <c r="I17" s="650"/>
      <c r="J17" s="650"/>
      <c r="K17" s="614"/>
      <c r="L17" s="617"/>
      <c r="M17" s="44">
        <v>4</v>
      </c>
      <c r="N17" s="43" t="s">
        <v>672</v>
      </c>
      <c r="O17" s="617"/>
      <c r="P17" s="51"/>
      <c r="Q17" s="51"/>
      <c r="R17" s="92"/>
      <c r="S17" s="92"/>
      <c r="T17" s="92"/>
      <c r="U17" s="92"/>
      <c r="V17" s="92"/>
      <c r="W17" s="92"/>
      <c r="X17" s="92"/>
      <c r="Y17" s="92"/>
      <c r="Z17" s="92"/>
      <c r="AA17" s="92"/>
      <c r="AB17" s="635"/>
      <c r="AC17" s="629"/>
    </row>
    <row r="18" spans="1:29" s="1" customFormat="1" ht="33.75" customHeight="1" x14ac:dyDescent="0.2">
      <c r="A18" s="305"/>
      <c r="B18" s="652"/>
      <c r="C18" s="633" t="s">
        <v>673</v>
      </c>
      <c r="D18" s="633" t="s">
        <v>674</v>
      </c>
      <c r="E18" s="636" t="s">
        <v>675</v>
      </c>
      <c r="F18" s="636">
        <v>1</v>
      </c>
      <c r="G18" s="636">
        <v>0</v>
      </c>
      <c r="H18" s="636">
        <v>0.05</v>
      </c>
      <c r="I18" s="636">
        <v>0.5</v>
      </c>
      <c r="J18" s="636">
        <v>1</v>
      </c>
      <c r="K18" s="633" t="s">
        <v>676</v>
      </c>
      <c r="L18" s="565" t="s">
        <v>666</v>
      </c>
      <c r="M18" s="42">
        <v>1</v>
      </c>
      <c r="N18" s="51" t="s">
        <v>677</v>
      </c>
      <c r="O18" s="615" t="s">
        <v>678</v>
      </c>
      <c r="P18" s="51"/>
      <c r="Q18" s="51"/>
      <c r="R18" s="51"/>
      <c r="S18" s="92"/>
      <c r="T18" s="51"/>
      <c r="U18" s="51"/>
      <c r="V18" s="51"/>
      <c r="W18" s="51"/>
      <c r="X18" s="51"/>
      <c r="Y18" s="51"/>
      <c r="Z18" s="51"/>
      <c r="AA18" s="51"/>
      <c r="AB18" s="633" t="s">
        <v>679</v>
      </c>
      <c r="AC18" s="627">
        <v>50000000</v>
      </c>
    </row>
    <row r="19" spans="1:29" s="1" customFormat="1" ht="28.5" customHeight="1" x14ac:dyDescent="0.2">
      <c r="A19" s="305"/>
      <c r="B19" s="652"/>
      <c r="C19" s="634"/>
      <c r="D19" s="634"/>
      <c r="E19" s="637"/>
      <c r="F19" s="637"/>
      <c r="G19" s="637"/>
      <c r="H19" s="637"/>
      <c r="I19" s="637"/>
      <c r="J19" s="637"/>
      <c r="K19" s="634"/>
      <c r="L19" s="566"/>
      <c r="M19" s="42">
        <v>2</v>
      </c>
      <c r="N19" s="51" t="s">
        <v>680</v>
      </c>
      <c r="O19" s="616"/>
      <c r="P19" s="51"/>
      <c r="Q19" s="51"/>
      <c r="R19" s="51"/>
      <c r="S19" s="51"/>
      <c r="T19" s="51"/>
      <c r="U19" s="51"/>
      <c r="V19" s="92"/>
      <c r="W19" s="51"/>
      <c r="X19" s="51"/>
      <c r="Y19" s="51"/>
      <c r="Z19" s="51"/>
      <c r="AA19" s="51"/>
      <c r="AB19" s="634"/>
      <c r="AC19" s="628"/>
    </row>
    <row r="20" spans="1:29" s="1" customFormat="1" ht="44.25" customHeight="1" x14ac:dyDescent="0.2">
      <c r="A20" s="305"/>
      <c r="B20" s="652"/>
      <c r="C20" s="634"/>
      <c r="D20" s="634"/>
      <c r="E20" s="637"/>
      <c r="F20" s="637"/>
      <c r="G20" s="637"/>
      <c r="H20" s="637"/>
      <c r="I20" s="637"/>
      <c r="J20" s="637"/>
      <c r="K20" s="634"/>
      <c r="L20" s="566"/>
      <c r="M20" s="42">
        <v>3</v>
      </c>
      <c r="N20" s="51" t="s">
        <v>681</v>
      </c>
      <c r="O20" s="616"/>
      <c r="P20" s="51"/>
      <c r="Q20" s="51"/>
      <c r="R20" s="51"/>
      <c r="S20" s="51"/>
      <c r="T20" s="51"/>
      <c r="U20" s="51"/>
      <c r="V20" s="92"/>
      <c r="W20" s="51"/>
      <c r="X20" s="51"/>
      <c r="Y20" s="51"/>
      <c r="Z20" s="51"/>
      <c r="AA20" s="51"/>
      <c r="AB20" s="634"/>
      <c r="AC20" s="628"/>
    </row>
    <row r="21" spans="1:29" s="1" customFormat="1" ht="31.5" customHeight="1" x14ac:dyDescent="0.2">
      <c r="A21" s="305"/>
      <c r="B21" s="652"/>
      <c r="C21" s="634"/>
      <c r="D21" s="634"/>
      <c r="E21" s="637"/>
      <c r="F21" s="637"/>
      <c r="G21" s="637"/>
      <c r="H21" s="637"/>
      <c r="I21" s="637"/>
      <c r="J21" s="637"/>
      <c r="K21" s="635"/>
      <c r="L21" s="567"/>
      <c r="M21" s="42">
        <v>4</v>
      </c>
      <c r="N21" s="51" t="s">
        <v>682</v>
      </c>
      <c r="O21" s="617"/>
      <c r="P21" s="51"/>
      <c r="Q21" s="51"/>
      <c r="R21" s="51"/>
      <c r="S21" s="51"/>
      <c r="T21" s="51"/>
      <c r="U21" s="51"/>
      <c r="V21" s="51"/>
      <c r="W21" s="51"/>
      <c r="X21" s="51"/>
      <c r="Y21" s="92"/>
      <c r="Z21" s="51"/>
      <c r="AA21" s="51"/>
      <c r="AB21" s="635"/>
      <c r="AC21" s="629"/>
    </row>
    <row r="22" spans="1:29" s="1" customFormat="1" ht="66" customHeight="1" x14ac:dyDescent="0.2">
      <c r="A22" s="305"/>
      <c r="B22" s="652"/>
      <c r="C22" s="633" t="s">
        <v>683</v>
      </c>
      <c r="D22" s="633" t="s">
        <v>684</v>
      </c>
      <c r="E22" s="649" t="s">
        <v>315</v>
      </c>
      <c r="F22" s="636">
        <v>1</v>
      </c>
      <c r="G22" s="636">
        <v>0.1</v>
      </c>
      <c r="H22" s="636">
        <v>0.2</v>
      </c>
      <c r="I22" s="636">
        <v>0.5</v>
      </c>
      <c r="J22" s="636">
        <v>1</v>
      </c>
      <c r="K22" s="612" t="s">
        <v>665</v>
      </c>
      <c r="L22" s="615" t="s">
        <v>685</v>
      </c>
      <c r="M22" s="44">
        <v>1</v>
      </c>
      <c r="N22" s="43" t="s">
        <v>686</v>
      </c>
      <c r="O22" s="615" t="s">
        <v>687</v>
      </c>
      <c r="P22" s="51"/>
      <c r="Q22" s="51"/>
      <c r="R22" s="92"/>
      <c r="S22" s="51"/>
      <c r="T22" s="51"/>
      <c r="U22" s="51"/>
      <c r="V22" s="51"/>
      <c r="W22" s="51"/>
      <c r="X22" s="51"/>
      <c r="Y22" s="51"/>
      <c r="Z22" s="51"/>
      <c r="AA22" s="51"/>
      <c r="AB22" s="633" t="s">
        <v>688</v>
      </c>
      <c r="AC22" s="627">
        <v>208000000</v>
      </c>
    </row>
    <row r="23" spans="1:29" s="1" customFormat="1" ht="34.5" customHeight="1" x14ac:dyDescent="0.2">
      <c r="A23" s="305"/>
      <c r="B23" s="652"/>
      <c r="C23" s="634"/>
      <c r="D23" s="634"/>
      <c r="E23" s="650"/>
      <c r="F23" s="637"/>
      <c r="G23" s="637"/>
      <c r="H23" s="637"/>
      <c r="I23" s="637"/>
      <c r="J23" s="637"/>
      <c r="K23" s="613"/>
      <c r="L23" s="616"/>
      <c r="M23" s="44">
        <v>2</v>
      </c>
      <c r="N23" s="43" t="s">
        <v>670</v>
      </c>
      <c r="O23" s="616"/>
      <c r="P23" s="51"/>
      <c r="Q23" s="51"/>
      <c r="R23" s="51"/>
      <c r="S23" s="51"/>
      <c r="T23" s="51"/>
      <c r="U23" s="51"/>
      <c r="V23" s="51"/>
      <c r="W23" s="51"/>
      <c r="X23" s="51"/>
      <c r="Y23" s="51"/>
      <c r="Z23" s="51"/>
      <c r="AA23" s="51"/>
      <c r="AB23" s="634"/>
      <c r="AC23" s="628"/>
    </row>
    <row r="24" spans="1:29" s="1" customFormat="1" ht="55.5" customHeight="1" x14ac:dyDescent="0.2">
      <c r="A24" s="305"/>
      <c r="B24" s="652"/>
      <c r="C24" s="634"/>
      <c r="D24" s="634"/>
      <c r="E24" s="650"/>
      <c r="F24" s="637"/>
      <c r="G24" s="637"/>
      <c r="H24" s="637"/>
      <c r="I24" s="637"/>
      <c r="J24" s="637"/>
      <c r="K24" s="613"/>
      <c r="L24" s="616"/>
      <c r="M24" s="44">
        <v>3</v>
      </c>
      <c r="N24" s="43" t="s">
        <v>689</v>
      </c>
      <c r="O24" s="616"/>
      <c r="P24" s="51"/>
      <c r="Q24" s="51"/>
      <c r="R24" s="92"/>
      <c r="S24" s="51"/>
      <c r="T24" s="51"/>
      <c r="U24" s="51"/>
      <c r="V24" s="51"/>
      <c r="W24" s="51"/>
      <c r="X24" s="51"/>
      <c r="Y24" s="51"/>
      <c r="Z24" s="51"/>
      <c r="AA24" s="51"/>
      <c r="AB24" s="634"/>
      <c r="AC24" s="628"/>
    </row>
    <row r="25" spans="1:29" s="1" customFormat="1" ht="37.5" customHeight="1" x14ac:dyDescent="0.2">
      <c r="A25" s="305"/>
      <c r="B25" s="652"/>
      <c r="C25" s="634"/>
      <c r="D25" s="634"/>
      <c r="E25" s="650"/>
      <c r="F25" s="637"/>
      <c r="G25" s="637"/>
      <c r="H25" s="637"/>
      <c r="I25" s="637"/>
      <c r="J25" s="637"/>
      <c r="K25" s="613"/>
      <c r="L25" s="616"/>
      <c r="M25" s="44">
        <v>4</v>
      </c>
      <c r="N25" s="43" t="s">
        <v>690</v>
      </c>
      <c r="O25" s="616"/>
      <c r="P25" s="51"/>
      <c r="Q25" s="51"/>
      <c r="R25" s="51"/>
      <c r="S25" s="51"/>
      <c r="T25" s="51"/>
      <c r="U25" s="92"/>
      <c r="V25" s="92"/>
      <c r="W25" s="92"/>
      <c r="X25" s="92"/>
      <c r="Y25" s="92"/>
      <c r="Z25" s="92"/>
      <c r="AA25" s="92"/>
      <c r="AB25" s="634"/>
      <c r="AC25" s="628"/>
    </row>
    <row r="26" spans="1:29" s="1" customFormat="1" ht="65.25" customHeight="1" x14ac:dyDescent="0.2">
      <c r="A26" s="305"/>
      <c r="B26" s="652"/>
      <c r="C26" s="634"/>
      <c r="D26" s="634"/>
      <c r="E26" s="650"/>
      <c r="F26" s="637"/>
      <c r="G26" s="637"/>
      <c r="H26" s="637"/>
      <c r="I26" s="637"/>
      <c r="J26" s="637"/>
      <c r="K26" s="613"/>
      <c r="L26" s="616"/>
      <c r="M26" s="44">
        <v>5</v>
      </c>
      <c r="N26" s="43" t="s">
        <v>691</v>
      </c>
      <c r="O26" s="616"/>
      <c r="P26" s="51"/>
      <c r="Q26" s="51"/>
      <c r="R26" s="51"/>
      <c r="S26" s="51"/>
      <c r="T26" s="51"/>
      <c r="U26" s="92"/>
      <c r="V26" s="92"/>
      <c r="W26" s="92"/>
      <c r="X26" s="92"/>
      <c r="Y26" s="92"/>
      <c r="Z26" s="92"/>
      <c r="AA26" s="92"/>
      <c r="AB26" s="634"/>
      <c r="AC26" s="628"/>
    </row>
    <row r="27" spans="1:29" s="1" customFormat="1" ht="54.75" customHeight="1" x14ac:dyDescent="0.2">
      <c r="A27" s="305"/>
      <c r="B27" s="652"/>
      <c r="C27" s="634"/>
      <c r="D27" s="634"/>
      <c r="E27" s="650"/>
      <c r="F27" s="638"/>
      <c r="G27" s="637"/>
      <c r="H27" s="637"/>
      <c r="I27" s="637"/>
      <c r="J27" s="637"/>
      <c r="K27" s="614"/>
      <c r="L27" s="617"/>
      <c r="M27" s="44">
        <v>6</v>
      </c>
      <c r="N27" s="43" t="s">
        <v>692</v>
      </c>
      <c r="O27" s="617"/>
      <c r="P27" s="51"/>
      <c r="Q27" s="51"/>
      <c r="R27" s="51"/>
      <c r="S27" s="51"/>
      <c r="T27" s="51"/>
      <c r="U27" s="92"/>
      <c r="V27" s="92"/>
      <c r="W27" s="92"/>
      <c r="X27" s="92"/>
      <c r="Y27" s="92"/>
      <c r="Z27" s="92"/>
      <c r="AA27" s="92"/>
      <c r="AB27" s="635"/>
      <c r="AC27" s="629"/>
    </row>
    <row r="28" spans="1:29" s="1" customFormat="1" ht="54.75" customHeight="1" x14ac:dyDescent="0.2">
      <c r="A28" s="305"/>
      <c r="B28" s="652"/>
      <c r="C28" s="633" t="s">
        <v>693</v>
      </c>
      <c r="D28" s="633" t="s">
        <v>694</v>
      </c>
      <c r="E28" s="636">
        <v>0.15</v>
      </c>
      <c r="F28" s="636">
        <v>1</v>
      </c>
      <c r="G28" s="636">
        <v>0.1</v>
      </c>
      <c r="H28" s="636">
        <v>0.4</v>
      </c>
      <c r="I28" s="636">
        <v>0.7</v>
      </c>
      <c r="J28" s="636">
        <v>1</v>
      </c>
      <c r="K28" s="612" t="s">
        <v>665</v>
      </c>
      <c r="L28" s="615" t="s">
        <v>695</v>
      </c>
      <c r="M28" s="44">
        <v>1</v>
      </c>
      <c r="N28" s="43" t="s">
        <v>696</v>
      </c>
      <c r="O28" s="615" t="s">
        <v>697</v>
      </c>
      <c r="P28" s="92"/>
      <c r="Q28" s="51"/>
      <c r="R28" s="51"/>
      <c r="S28" s="51"/>
      <c r="T28" s="51"/>
      <c r="U28" s="51"/>
      <c r="V28" s="51"/>
      <c r="W28" s="51"/>
      <c r="X28" s="51"/>
      <c r="Y28" s="51"/>
      <c r="Z28" s="51"/>
      <c r="AA28" s="51"/>
      <c r="AB28" s="565"/>
      <c r="AC28" s="627">
        <v>23000000</v>
      </c>
    </row>
    <row r="29" spans="1:29" s="1" customFormat="1" ht="49.5" customHeight="1" x14ac:dyDescent="0.2">
      <c r="A29" s="305"/>
      <c r="B29" s="652"/>
      <c r="C29" s="634"/>
      <c r="D29" s="634"/>
      <c r="E29" s="637"/>
      <c r="F29" s="637"/>
      <c r="G29" s="637"/>
      <c r="H29" s="637"/>
      <c r="I29" s="637"/>
      <c r="J29" s="637"/>
      <c r="K29" s="613"/>
      <c r="L29" s="616"/>
      <c r="M29" s="44">
        <v>2</v>
      </c>
      <c r="N29" s="43" t="s">
        <v>698</v>
      </c>
      <c r="O29" s="616"/>
      <c r="P29" s="51"/>
      <c r="Q29" s="92"/>
      <c r="R29" s="51"/>
      <c r="S29" s="51"/>
      <c r="T29" s="51"/>
      <c r="U29" s="51"/>
      <c r="V29" s="51"/>
      <c r="W29" s="51"/>
      <c r="X29" s="51"/>
      <c r="Y29" s="51"/>
      <c r="Z29" s="51"/>
      <c r="AA29" s="51"/>
      <c r="AB29" s="566"/>
      <c r="AC29" s="628"/>
    </row>
    <row r="30" spans="1:29" s="1" customFormat="1" ht="30" customHeight="1" x14ac:dyDescent="0.2">
      <c r="A30" s="305"/>
      <c r="B30" s="652"/>
      <c r="C30" s="634"/>
      <c r="D30" s="634"/>
      <c r="E30" s="637"/>
      <c r="F30" s="637"/>
      <c r="G30" s="637"/>
      <c r="H30" s="637"/>
      <c r="I30" s="637"/>
      <c r="J30" s="637"/>
      <c r="K30" s="613"/>
      <c r="L30" s="616"/>
      <c r="M30" s="44">
        <v>3</v>
      </c>
      <c r="N30" s="43" t="s">
        <v>699</v>
      </c>
      <c r="O30" s="616"/>
      <c r="P30" s="51"/>
      <c r="Q30" s="51"/>
      <c r="R30" s="51"/>
      <c r="S30" s="92"/>
      <c r="T30" s="92"/>
      <c r="U30" s="92"/>
      <c r="V30" s="92"/>
      <c r="W30" s="92"/>
      <c r="X30" s="92"/>
      <c r="Y30" s="92"/>
      <c r="Z30" s="92"/>
      <c r="AA30" s="92"/>
      <c r="AB30" s="566"/>
      <c r="AC30" s="628"/>
    </row>
    <row r="31" spans="1:29" s="1" customFormat="1" ht="42" customHeight="1" x14ac:dyDescent="0.2">
      <c r="A31" s="305"/>
      <c r="B31" s="652"/>
      <c r="C31" s="634"/>
      <c r="D31" s="634"/>
      <c r="E31" s="637"/>
      <c r="F31" s="637"/>
      <c r="G31" s="637"/>
      <c r="H31" s="637"/>
      <c r="I31" s="637"/>
      <c r="J31" s="637"/>
      <c r="K31" s="613"/>
      <c r="L31" s="616"/>
      <c r="M31" s="44">
        <v>4</v>
      </c>
      <c r="N31" s="43" t="s">
        <v>700</v>
      </c>
      <c r="O31" s="616"/>
      <c r="P31" s="51"/>
      <c r="Q31" s="51"/>
      <c r="R31" s="51"/>
      <c r="S31" s="92"/>
      <c r="T31" s="92"/>
      <c r="U31" s="92"/>
      <c r="V31" s="92"/>
      <c r="W31" s="92"/>
      <c r="X31" s="92"/>
      <c r="Y31" s="92"/>
      <c r="Z31" s="92"/>
      <c r="AA31" s="92"/>
      <c r="AB31" s="566"/>
      <c r="AC31" s="628"/>
    </row>
    <row r="32" spans="1:29" s="1" customFormat="1" ht="34.5" customHeight="1" x14ac:dyDescent="0.2">
      <c r="A32" s="305"/>
      <c r="B32" s="652"/>
      <c r="C32" s="635"/>
      <c r="D32" s="635"/>
      <c r="E32" s="638"/>
      <c r="F32" s="638"/>
      <c r="G32" s="638"/>
      <c r="H32" s="638"/>
      <c r="I32" s="638"/>
      <c r="J32" s="638"/>
      <c r="K32" s="614"/>
      <c r="L32" s="617"/>
      <c r="M32" s="44">
        <v>5</v>
      </c>
      <c r="N32" s="43" t="s">
        <v>701</v>
      </c>
      <c r="O32" s="617"/>
      <c r="P32" s="51"/>
      <c r="Q32" s="51"/>
      <c r="R32" s="51"/>
      <c r="S32" s="92"/>
      <c r="T32" s="92"/>
      <c r="U32" s="92"/>
      <c r="V32" s="92"/>
      <c r="W32" s="92"/>
      <c r="X32" s="92"/>
      <c r="Y32" s="92"/>
      <c r="Z32" s="92"/>
      <c r="AA32" s="92"/>
      <c r="AB32" s="567"/>
      <c r="AC32" s="629"/>
    </row>
    <row r="33" spans="1:29" s="1" customFormat="1" ht="54.75" hidden="1" customHeight="1" x14ac:dyDescent="0.2">
      <c r="A33" s="305"/>
      <c r="B33" s="652"/>
      <c r="C33" s="643" t="s">
        <v>702</v>
      </c>
      <c r="D33" s="643" t="s">
        <v>703</v>
      </c>
      <c r="E33" s="645" t="s">
        <v>675</v>
      </c>
      <c r="F33" s="647">
        <v>6</v>
      </c>
      <c r="G33" s="647">
        <v>0</v>
      </c>
      <c r="H33" s="647">
        <v>2</v>
      </c>
      <c r="I33" s="647">
        <v>4</v>
      </c>
      <c r="J33" s="647">
        <v>6</v>
      </c>
      <c r="K33" s="643" t="s">
        <v>704</v>
      </c>
      <c r="L33" s="639" t="s">
        <v>705</v>
      </c>
      <c r="M33" s="95">
        <v>1</v>
      </c>
      <c r="N33" s="55" t="s">
        <v>706</v>
      </c>
      <c r="O33" s="55" t="s">
        <v>707</v>
      </c>
      <c r="P33" s="57"/>
      <c r="Q33" s="57"/>
      <c r="R33" s="57"/>
      <c r="S33" s="57"/>
      <c r="T33" s="57"/>
      <c r="U33" s="57"/>
      <c r="V33" s="57"/>
      <c r="W33" s="57"/>
      <c r="X33" s="57"/>
      <c r="Y33" s="57"/>
      <c r="Z33" s="57"/>
      <c r="AA33" s="57"/>
      <c r="AB33" s="94"/>
      <c r="AC33" s="641">
        <v>0</v>
      </c>
    </row>
    <row r="34" spans="1:29" s="1" customFormat="1" ht="52.5" hidden="1" customHeight="1" x14ac:dyDescent="0.2">
      <c r="A34" s="305"/>
      <c r="B34" s="652"/>
      <c r="C34" s="644"/>
      <c r="D34" s="644"/>
      <c r="E34" s="646"/>
      <c r="F34" s="648"/>
      <c r="G34" s="648"/>
      <c r="H34" s="648"/>
      <c r="I34" s="648"/>
      <c r="J34" s="648"/>
      <c r="K34" s="644"/>
      <c r="L34" s="640"/>
      <c r="M34" s="95">
        <v>2</v>
      </c>
      <c r="N34" s="55" t="s">
        <v>708</v>
      </c>
      <c r="O34" s="55" t="s">
        <v>707</v>
      </c>
      <c r="P34" s="57"/>
      <c r="Q34" s="57"/>
      <c r="R34" s="57"/>
      <c r="S34" s="57"/>
      <c r="T34" s="57"/>
      <c r="U34" s="57"/>
      <c r="V34" s="57"/>
      <c r="W34" s="57"/>
      <c r="X34" s="57"/>
      <c r="Y34" s="57"/>
      <c r="Z34" s="57"/>
      <c r="AA34" s="57"/>
      <c r="AB34" s="96"/>
      <c r="AC34" s="642"/>
    </row>
    <row r="35" spans="1:29" s="1" customFormat="1" ht="58.5" hidden="1" customHeight="1" x14ac:dyDescent="0.2">
      <c r="A35" s="305"/>
      <c r="B35" s="652"/>
      <c r="C35" s="644"/>
      <c r="D35" s="644"/>
      <c r="E35" s="646"/>
      <c r="F35" s="648"/>
      <c r="G35" s="648"/>
      <c r="H35" s="648"/>
      <c r="I35" s="648"/>
      <c r="J35" s="648"/>
      <c r="K35" s="644"/>
      <c r="L35" s="640"/>
      <c r="M35" s="95">
        <v>3</v>
      </c>
      <c r="N35" s="55" t="s">
        <v>709</v>
      </c>
      <c r="O35" s="55" t="s">
        <v>710</v>
      </c>
      <c r="P35" s="57"/>
      <c r="Q35" s="57"/>
      <c r="R35" s="57"/>
      <c r="S35" s="57"/>
      <c r="T35" s="57"/>
      <c r="U35" s="57"/>
      <c r="V35" s="57"/>
      <c r="W35" s="57"/>
      <c r="X35" s="57"/>
      <c r="Y35" s="57"/>
      <c r="Z35" s="57"/>
      <c r="AA35" s="57"/>
      <c r="AB35" s="96"/>
      <c r="AC35" s="642"/>
    </row>
    <row r="36" spans="1:29" s="1" customFormat="1" ht="60.75" customHeight="1" x14ac:dyDescent="0.2">
      <c r="A36" s="305"/>
      <c r="B36" s="652"/>
      <c r="C36" s="633" t="s">
        <v>711</v>
      </c>
      <c r="D36" s="633" t="s">
        <v>712</v>
      </c>
      <c r="E36" s="636">
        <v>0.1</v>
      </c>
      <c r="F36" s="636">
        <v>1</v>
      </c>
      <c r="G36" s="636">
        <v>0.25</v>
      </c>
      <c r="H36" s="636">
        <v>0.5</v>
      </c>
      <c r="I36" s="636">
        <v>0.75</v>
      </c>
      <c r="J36" s="636">
        <v>1</v>
      </c>
      <c r="K36" s="612" t="s">
        <v>713</v>
      </c>
      <c r="L36" s="615" t="s">
        <v>705</v>
      </c>
      <c r="M36" s="44">
        <v>1</v>
      </c>
      <c r="N36" s="43" t="s">
        <v>714</v>
      </c>
      <c r="O36" s="615" t="s">
        <v>715</v>
      </c>
      <c r="P36" s="92"/>
      <c r="Q36" s="92"/>
      <c r="R36" s="92"/>
      <c r="S36" s="51"/>
      <c r="T36" s="51"/>
      <c r="U36" s="51"/>
      <c r="V36" s="51"/>
      <c r="W36" s="51"/>
      <c r="X36" s="51"/>
      <c r="Y36" s="51"/>
      <c r="Z36" s="51"/>
      <c r="AA36" s="51"/>
      <c r="AB36" s="565"/>
      <c r="AC36" s="624">
        <v>0</v>
      </c>
    </row>
    <row r="37" spans="1:29" s="1" customFormat="1" ht="45.75" customHeight="1" x14ac:dyDescent="0.2">
      <c r="A37" s="305"/>
      <c r="B37" s="652"/>
      <c r="C37" s="634"/>
      <c r="D37" s="634"/>
      <c r="E37" s="637"/>
      <c r="F37" s="637"/>
      <c r="G37" s="637"/>
      <c r="H37" s="637"/>
      <c r="I37" s="637"/>
      <c r="J37" s="637"/>
      <c r="K37" s="613"/>
      <c r="L37" s="616"/>
      <c r="M37" s="44">
        <v>2</v>
      </c>
      <c r="N37" s="43" t="s">
        <v>716</v>
      </c>
      <c r="O37" s="616"/>
      <c r="P37" s="92"/>
      <c r="Q37" s="92"/>
      <c r="R37" s="92"/>
      <c r="S37" s="92"/>
      <c r="T37" s="92"/>
      <c r="U37" s="92"/>
      <c r="V37" s="92"/>
      <c r="W37" s="92"/>
      <c r="X37" s="92"/>
      <c r="Y37" s="92"/>
      <c r="Z37" s="92"/>
      <c r="AA37" s="92"/>
      <c r="AB37" s="566"/>
      <c r="AC37" s="625"/>
    </row>
    <row r="38" spans="1:29" s="1" customFormat="1" ht="44.25" customHeight="1" x14ac:dyDescent="0.2">
      <c r="A38" s="305"/>
      <c r="B38" s="652"/>
      <c r="C38" s="635"/>
      <c r="D38" s="635"/>
      <c r="E38" s="638"/>
      <c r="F38" s="638"/>
      <c r="G38" s="638"/>
      <c r="H38" s="638"/>
      <c r="I38" s="638"/>
      <c r="J38" s="638"/>
      <c r="K38" s="614"/>
      <c r="L38" s="617"/>
      <c r="M38" s="44">
        <v>3</v>
      </c>
      <c r="N38" s="43" t="s">
        <v>717</v>
      </c>
      <c r="O38" s="617"/>
      <c r="P38" s="51"/>
      <c r="Q38" s="51"/>
      <c r="R38" s="92"/>
      <c r="S38" s="51"/>
      <c r="T38" s="51"/>
      <c r="U38" s="92"/>
      <c r="V38" s="51"/>
      <c r="W38" s="51"/>
      <c r="X38" s="92"/>
      <c r="Y38" s="51"/>
      <c r="Z38" s="51"/>
      <c r="AA38" s="92"/>
      <c r="AB38" s="567"/>
      <c r="AC38" s="626"/>
    </row>
    <row r="39" spans="1:29" s="1" customFormat="1" ht="43.5" customHeight="1" x14ac:dyDescent="0.2">
      <c r="A39" s="305"/>
      <c r="B39" s="652"/>
      <c r="C39" s="633" t="s">
        <v>718</v>
      </c>
      <c r="D39" s="633" t="s">
        <v>719</v>
      </c>
      <c r="E39" s="636" t="s">
        <v>272</v>
      </c>
      <c r="F39" s="636">
        <v>1</v>
      </c>
      <c r="G39" s="636">
        <v>0.2</v>
      </c>
      <c r="H39" s="636">
        <v>0.5</v>
      </c>
      <c r="I39" s="636">
        <v>1</v>
      </c>
      <c r="J39" s="636"/>
      <c r="K39" s="612" t="s">
        <v>665</v>
      </c>
      <c r="L39" s="615" t="s">
        <v>720</v>
      </c>
      <c r="M39" s="44">
        <v>1</v>
      </c>
      <c r="N39" s="43" t="s">
        <v>721</v>
      </c>
      <c r="O39" s="615" t="s">
        <v>722</v>
      </c>
      <c r="P39" s="92"/>
      <c r="Q39" s="51"/>
      <c r="R39" s="51"/>
      <c r="S39" s="51"/>
      <c r="T39" s="51"/>
      <c r="U39" s="51"/>
      <c r="V39" s="51"/>
      <c r="W39" s="51"/>
      <c r="X39" s="51"/>
      <c r="Y39" s="51"/>
      <c r="Z39" s="51"/>
      <c r="AA39" s="51"/>
      <c r="AB39" s="633" t="s">
        <v>723</v>
      </c>
      <c r="AC39" s="627">
        <v>86000000</v>
      </c>
    </row>
    <row r="40" spans="1:29" s="1" customFormat="1" ht="39.75" customHeight="1" x14ac:dyDescent="0.2">
      <c r="A40" s="305"/>
      <c r="B40" s="652"/>
      <c r="C40" s="634"/>
      <c r="D40" s="634"/>
      <c r="E40" s="637"/>
      <c r="F40" s="637"/>
      <c r="G40" s="637"/>
      <c r="H40" s="637"/>
      <c r="I40" s="637"/>
      <c r="J40" s="637"/>
      <c r="K40" s="613"/>
      <c r="L40" s="616"/>
      <c r="M40" s="44">
        <v>2</v>
      </c>
      <c r="N40" s="43" t="s">
        <v>724</v>
      </c>
      <c r="O40" s="616"/>
      <c r="P40" s="92"/>
      <c r="Q40" s="51"/>
      <c r="R40" s="51"/>
      <c r="S40" s="51"/>
      <c r="T40" s="51"/>
      <c r="U40" s="51"/>
      <c r="V40" s="51"/>
      <c r="W40" s="51"/>
      <c r="X40" s="51"/>
      <c r="Y40" s="51"/>
      <c r="Z40" s="51"/>
      <c r="AA40" s="51"/>
      <c r="AB40" s="634"/>
      <c r="AC40" s="628"/>
    </row>
    <row r="41" spans="1:29" s="1" customFormat="1" ht="30" customHeight="1" x14ac:dyDescent="0.2">
      <c r="A41" s="305"/>
      <c r="B41" s="652"/>
      <c r="C41" s="634"/>
      <c r="D41" s="634"/>
      <c r="E41" s="637"/>
      <c r="F41" s="637"/>
      <c r="G41" s="637"/>
      <c r="H41" s="637"/>
      <c r="I41" s="637"/>
      <c r="J41" s="637"/>
      <c r="K41" s="613"/>
      <c r="L41" s="616"/>
      <c r="M41" s="44">
        <v>3</v>
      </c>
      <c r="N41" s="51" t="s">
        <v>725</v>
      </c>
      <c r="O41" s="616"/>
      <c r="P41" s="92"/>
      <c r="Q41" s="92"/>
      <c r="R41" s="92"/>
      <c r="S41" s="92"/>
      <c r="T41" s="92"/>
      <c r="U41" s="92"/>
      <c r="V41" s="92"/>
      <c r="W41" s="92"/>
      <c r="X41" s="92"/>
      <c r="Y41" s="51"/>
      <c r="Z41" s="51"/>
      <c r="AA41" s="51"/>
      <c r="AB41" s="634"/>
      <c r="AC41" s="628"/>
    </row>
    <row r="42" spans="1:29" s="1" customFormat="1" ht="64.5" customHeight="1" x14ac:dyDescent="0.2">
      <c r="A42" s="305"/>
      <c r="B42" s="652"/>
      <c r="C42" s="634"/>
      <c r="D42" s="634"/>
      <c r="E42" s="637"/>
      <c r="F42" s="637"/>
      <c r="G42" s="637"/>
      <c r="H42" s="637"/>
      <c r="I42" s="637"/>
      <c r="J42" s="637"/>
      <c r="K42" s="613"/>
      <c r="L42" s="616"/>
      <c r="M42" s="44">
        <v>4</v>
      </c>
      <c r="N42" s="43" t="s">
        <v>726</v>
      </c>
      <c r="O42" s="616"/>
      <c r="P42" s="92"/>
      <c r="Q42" s="92"/>
      <c r="R42" s="92"/>
      <c r="S42" s="92"/>
      <c r="T42" s="92"/>
      <c r="U42" s="92"/>
      <c r="V42" s="92"/>
      <c r="W42" s="92"/>
      <c r="X42" s="92"/>
      <c r="Y42" s="51"/>
      <c r="Z42" s="51"/>
      <c r="AA42" s="51"/>
      <c r="AB42" s="634"/>
      <c r="AC42" s="628"/>
    </row>
    <row r="43" spans="1:29" s="1" customFormat="1" ht="32.25" customHeight="1" x14ac:dyDescent="0.2">
      <c r="A43" s="305"/>
      <c r="B43" s="653"/>
      <c r="C43" s="635"/>
      <c r="D43" s="635"/>
      <c r="E43" s="638"/>
      <c r="F43" s="638"/>
      <c r="G43" s="638"/>
      <c r="H43" s="638"/>
      <c r="I43" s="638"/>
      <c r="J43" s="638"/>
      <c r="K43" s="614"/>
      <c r="L43" s="617"/>
      <c r="M43" s="44">
        <v>5</v>
      </c>
      <c r="N43" s="43" t="s">
        <v>727</v>
      </c>
      <c r="O43" s="617"/>
      <c r="P43" s="92"/>
      <c r="Q43" s="92"/>
      <c r="R43" s="92"/>
      <c r="S43" s="92"/>
      <c r="T43" s="92"/>
      <c r="U43" s="92"/>
      <c r="V43" s="92"/>
      <c r="W43" s="92"/>
      <c r="X43" s="92"/>
      <c r="Y43" s="51"/>
      <c r="Z43" s="51"/>
      <c r="AA43" s="51"/>
      <c r="AB43" s="635"/>
      <c r="AC43" s="629"/>
    </row>
    <row r="44" spans="1:29" s="1" customFormat="1" ht="12.75" customHeight="1" x14ac:dyDescent="0.2">
      <c r="A44" s="305"/>
      <c r="B44" s="633" t="s">
        <v>728</v>
      </c>
      <c r="C44" s="634" t="s">
        <v>729</v>
      </c>
      <c r="D44" s="634" t="s">
        <v>730</v>
      </c>
      <c r="E44" s="622">
        <v>0.1</v>
      </c>
      <c r="F44" s="623">
        <v>1</v>
      </c>
      <c r="G44" s="621">
        <v>0.1</v>
      </c>
      <c r="H44" s="621">
        <v>0.3</v>
      </c>
      <c r="I44" s="621">
        <v>0.5</v>
      </c>
      <c r="J44" s="621">
        <v>1</v>
      </c>
      <c r="K44" s="612" t="s">
        <v>731</v>
      </c>
      <c r="L44" s="615" t="s">
        <v>720</v>
      </c>
      <c r="M44" s="615">
        <v>1</v>
      </c>
      <c r="N44" s="633" t="s">
        <v>732</v>
      </c>
      <c r="O44" s="565" t="s">
        <v>733</v>
      </c>
      <c r="P44" s="631"/>
      <c r="Q44" s="631"/>
      <c r="R44" s="631"/>
      <c r="S44" s="631"/>
      <c r="T44" s="631"/>
      <c r="U44" s="631"/>
      <c r="V44" s="631"/>
      <c r="W44" s="631"/>
      <c r="X44" s="631"/>
      <c r="Y44" s="631"/>
      <c r="Z44" s="631"/>
      <c r="AA44" s="631"/>
      <c r="AB44" s="565"/>
      <c r="AC44" s="627">
        <v>20000000</v>
      </c>
    </row>
    <row r="45" spans="1:29" s="1" customFormat="1" ht="34.5" customHeight="1" x14ac:dyDescent="0.2">
      <c r="A45" s="305"/>
      <c r="B45" s="634"/>
      <c r="C45" s="634"/>
      <c r="D45" s="634"/>
      <c r="E45" s="616"/>
      <c r="F45" s="596"/>
      <c r="G45" s="622"/>
      <c r="H45" s="622"/>
      <c r="I45" s="622"/>
      <c r="J45" s="622"/>
      <c r="K45" s="613"/>
      <c r="L45" s="616"/>
      <c r="M45" s="617"/>
      <c r="N45" s="635"/>
      <c r="O45" s="566"/>
      <c r="P45" s="632"/>
      <c r="Q45" s="632"/>
      <c r="R45" s="632"/>
      <c r="S45" s="632"/>
      <c r="T45" s="632"/>
      <c r="U45" s="632"/>
      <c r="V45" s="632"/>
      <c r="W45" s="632"/>
      <c r="X45" s="632"/>
      <c r="Y45" s="632"/>
      <c r="Z45" s="632"/>
      <c r="AA45" s="632"/>
      <c r="AB45" s="566"/>
      <c r="AC45" s="628"/>
    </row>
    <row r="46" spans="1:29" s="1" customFormat="1" ht="54.75" customHeight="1" x14ac:dyDescent="0.2">
      <c r="A46" s="305"/>
      <c r="B46" s="634"/>
      <c r="C46" s="634"/>
      <c r="D46" s="634"/>
      <c r="E46" s="616"/>
      <c r="F46" s="596"/>
      <c r="G46" s="622"/>
      <c r="H46" s="622"/>
      <c r="I46" s="622"/>
      <c r="J46" s="622"/>
      <c r="K46" s="613"/>
      <c r="L46" s="616"/>
      <c r="M46" s="44">
        <v>2</v>
      </c>
      <c r="N46" s="51" t="s">
        <v>734</v>
      </c>
      <c r="O46" s="566"/>
      <c r="P46" s="92"/>
      <c r="Q46" s="92"/>
      <c r="R46" s="92"/>
      <c r="S46" s="92"/>
      <c r="T46" s="92"/>
      <c r="U46" s="92"/>
      <c r="V46" s="92"/>
      <c r="W46" s="92"/>
      <c r="X46" s="92"/>
      <c r="Y46" s="92"/>
      <c r="Z46" s="92"/>
      <c r="AA46" s="92"/>
      <c r="AB46" s="566"/>
      <c r="AC46" s="628"/>
    </row>
    <row r="47" spans="1:29" s="1" customFormat="1" ht="45.75" customHeight="1" x14ac:dyDescent="0.2">
      <c r="A47" s="305"/>
      <c r="B47" s="634"/>
      <c r="C47" s="634"/>
      <c r="D47" s="634"/>
      <c r="E47" s="616"/>
      <c r="F47" s="596"/>
      <c r="G47" s="622"/>
      <c r="H47" s="622"/>
      <c r="I47" s="622"/>
      <c r="J47" s="622"/>
      <c r="K47" s="613"/>
      <c r="L47" s="616"/>
      <c r="M47" s="44">
        <v>3</v>
      </c>
      <c r="N47" s="51" t="s">
        <v>735</v>
      </c>
      <c r="O47" s="566"/>
      <c r="P47" s="92"/>
      <c r="Q47" s="92"/>
      <c r="R47" s="92"/>
      <c r="S47" s="92"/>
      <c r="T47" s="92"/>
      <c r="U47" s="92"/>
      <c r="V47" s="92"/>
      <c r="W47" s="92"/>
      <c r="X47" s="92"/>
      <c r="Y47" s="92"/>
      <c r="Z47" s="92"/>
      <c r="AA47" s="92"/>
      <c r="AB47" s="566"/>
      <c r="AC47" s="628"/>
    </row>
    <row r="48" spans="1:29" s="1" customFormat="1" ht="36.75" customHeight="1" x14ac:dyDescent="0.2">
      <c r="A48" s="305"/>
      <c r="B48" s="634"/>
      <c r="C48" s="634"/>
      <c r="D48" s="634"/>
      <c r="E48" s="616"/>
      <c r="F48" s="596"/>
      <c r="G48" s="622"/>
      <c r="H48" s="622"/>
      <c r="I48" s="622"/>
      <c r="J48" s="622"/>
      <c r="K48" s="613"/>
      <c r="L48" s="616"/>
      <c r="M48" s="44">
        <v>4</v>
      </c>
      <c r="N48" s="51" t="s">
        <v>736</v>
      </c>
      <c r="O48" s="566"/>
      <c r="P48" s="92"/>
      <c r="Q48" s="92"/>
      <c r="R48" s="92"/>
      <c r="S48" s="92"/>
      <c r="T48" s="92"/>
      <c r="U48" s="92"/>
      <c r="V48" s="92"/>
      <c r="W48" s="92"/>
      <c r="X48" s="92"/>
      <c r="Y48" s="92"/>
      <c r="Z48" s="92"/>
      <c r="AA48" s="92"/>
      <c r="AB48" s="566"/>
      <c r="AC48" s="628"/>
    </row>
    <row r="49" spans="1:29" s="1" customFormat="1" ht="51.75" customHeight="1" x14ac:dyDescent="0.2">
      <c r="A49" s="305"/>
      <c r="B49" s="634"/>
      <c r="C49" s="634"/>
      <c r="D49" s="634"/>
      <c r="E49" s="616"/>
      <c r="F49" s="596"/>
      <c r="G49" s="622"/>
      <c r="H49" s="622"/>
      <c r="I49" s="622"/>
      <c r="J49" s="622"/>
      <c r="K49" s="614"/>
      <c r="L49" s="617"/>
      <c r="M49" s="44">
        <v>5</v>
      </c>
      <c r="N49" s="51" t="s">
        <v>737</v>
      </c>
      <c r="O49" s="567"/>
      <c r="P49" s="92"/>
      <c r="Q49" s="92"/>
      <c r="R49" s="92"/>
      <c r="S49" s="92"/>
      <c r="T49" s="92"/>
      <c r="U49" s="92"/>
      <c r="V49" s="92"/>
      <c r="W49" s="92"/>
      <c r="X49" s="92"/>
      <c r="Y49" s="92"/>
      <c r="Z49" s="92"/>
      <c r="AA49" s="92"/>
      <c r="AB49" s="567"/>
      <c r="AC49" s="629"/>
    </row>
    <row r="50" spans="1:29" s="1" customFormat="1" ht="38.25" customHeight="1" x14ac:dyDescent="0.2">
      <c r="A50" s="305"/>
      <c r="B50" s="302" t="s">
        <v>738</v>
      </c>
      <c r="C50" s="302" t="s">
        <v>739</v>
      </c>
      <c r="D50" s="302" t="s">
        <v>740</v>
      </c>
      <c r="E50" s="615" t="s">
        <v>741</v>
      </c>
      <c r="F50" s="630">
        <v>4</v>
      </c>
      <c r="G50" s="615">
        <v>1</v>
      </c>
      <c r="H50" s="615">
        <v>1</v>
      </c>
      <c r="I50" s="615">
        <v>1</v>
      </c>
      <c r="J50" s="615">
        <v>1</v>
      </c>
      <c r="K50" s="612" t="s">
        <v>742</v>
      </c>
      <c r="L50" s="615" t="s">
        <v>743</v>
      </c>
      <c r="M50" s="44">
        <v>1</v>
      </c>
      <c r="N50" s="51" t="s">
        <v>744</v>
      </c>
      <c r="O50" s="565"/>
      <c r="P50" s="51"/>
      <c r="Q50" s="51"/>
      <c r="R50" s="92"/>
      <c r="S50" s="97"/>
      <c r="T50" s="97"/>
      <c r="U50" s="97"/>
      <c r="V50" s="97"/>
      <c r="W50" s="97"/>
      <c r="X50" s="51"/>
      <c r="Y50" s="51"/>
      <c r="Z50" s="51"/>
      <c r="AA50" s="51"/>
      <c r="AB50" s="565"/>
      <c r="AC50" s="624">
        <v>0</v>
      </c>
    </row>
    <row r="51" spans="1:29" s="1" customFormat="1" ht="26.25" customHeight="1" x14ac:dyDescent="0.2">
      <c r="A51" s="305"/>
      <c r="B51" s="302"/>
      <c r="C51" s="302"/>
      <c r="D51" s="302"/>
      <c r="E51" s="616"/>
      <c r="F51" s="630"/>
      <c r="G51" s="616"/>
      <c r="H51" s="616"/>
      <c r="I51" s="616"/>
      <c r="J51" s="616"/>
      <c r="K51" s="613"/>
      <c r="L51" s="616"/>
      <c r="M51" s="44">
        <v>2</v>
      </c>
      <c r="N51" s="51" t="s">
        <v>745</v>
      </c>
      <c r="O51" s="566"/>
      <c r="P51" s="51"/>
      <c r="Q51" s="51"/>
      <c r="R51" s="92"/>
      <c r="S51" s="97"/>
      <c r="T51" s="97"/>
      <c r="U51" s="92"/>
      <c r="V51" s="97"/>
      <c r="W51" s="97"/>
      <c r="X51" s="92"/>
      <c r="Y51" s="51"/>
      <c r="Z51" s="51"/>
      <c r="AA51" s="92"/>
      <c r="AB51" s="566"/>
      <c r="AC51" s="625"/>
    </row>
    <row r="52" spans="1:29" s="1" customFormat="1" ht="37.5" customHeight="1" x14ac:dyDescent="0.2">
      <c r="A52" s="305"/>
      <c r="B52" s="302"/>
      <c r="C52" s="302"/>
      <c r="D52" s="302"/>
      <c r="E52" s="616"/>
      <c r="F52" s="630"/>
      <c r="G52" s="616"/>
      <c r="H52" s="616"/>
      <c r="I52" s="616"/>
      <c r="J52" s="616"/>
      <c r="K52" s="614"/>
      <c r="L52" s="617"/>
      <c r="M52" s="44">
        <v>3</v>
      </c>
      <c r="N52" s="51" t="s">
        <v>746</v>
      </c>
      <c r="O52" s="567"/>
      <c r="P52" s="51"/>
      <c r="Q52" s="51"/>
      <c r="R52" s="92"/>
      <c r="S52" s="97"/>
      <c r="T52" s="97"/>
      <c r="U52" s="92"/>
      <c r="V52" s="97"/>
      <c r="W52" s="97"/>
      <c r="X52" s="92"/>
      <c r="Y52" s="51"/>
      <c r="Z52" s="51"/>
      <c r="AA52" s="92"/>
      <c r="AB52" s="567"/>
      <c r="AC52" s="626"/>
    </row>
    <row r="53" spans="1:29" s="1" customFormat="1" ht="30.75" customHeight="1" x14ac:dyDescent="0.2">
      <c r="A53" s="305"/>
      <c r="B53" s="302"/>
      <c r="C53" s="302" t="s">
        <v>747</v>
      </c>
      <c r="D53" s="302" t="s">
        <v>748</v>
      </c>
      <c r="E53" s="621">
        <v>0.03</v>
      </c>
      <c r="F53" s="621">
        <v>0.04</v>
      </c>
      <c r="G53" s="604"/>
      <c r="H53" s="604"/>
      <c r="I53" s="604">
        <v>0.02</v>
      </c>
      <c r="J53" s="604">
        <v>0.04</v>
      </c>
      <c r="K53" s="612" t="s">
        <v>749</v>
      </c>
      <c r="L53" s="615" t="s">
        <v>743</v>
      </c>
      <c r="M53" s="44">
        <v>1</v>
      </c>
      <c r="N53" s="43" t="s">
        <v>750</v>
      </c>
      <c r="O53" s="615" t="s">
        <v>751</v>
      </c>
      <c r="P53" s="28"/>
      <c r="Q53" s="28"/>
      <c r="R53" s="92"/>
      <c r="S53" s="51"/>
      <c r="T53" s="28"/>
      <c r="U53" s="28"/>
      <c r="V53" s="28"/>
      <c r="W53" s="28"/>
      <c r="X53" s="28"/>
      <c r="Y53" s="28"/>
      <c r="Z53" s="28"/>
      <c r="AA53" s="28"/>
      <c r="AB53" s="618"/>
      <c r="AC53" s="624" t="s">
        <v>315</v>
      </c>
    </row>
    <row r="54" spans="1:29" s="1" customFormat="1" ht="25.5" customHeight="1" x14ac:dyDescent="0.2">
      <c r="A54" s="305"/>
      <c r="B54" s="302"/>
      <c r="C54" s="302"/>
      <c r="D54" s="302"/>
      <c r="E54" s="622"/>
      <c r="F54" s="622"/>
      <c r="G54" s="604"/>
      <c r="H54" s="604"/>
      <c r="I54" s="604"/>
      <c r="J54" s="604"/>
      <c r="K54" s="613"/>
      <c r="L54" s="616"/>
      <c r="M54" s="44">
        <v>2</v>
      </c>
      <c r="N54" s="43" t="s">
        <v>752</v>
      </c>
      <c r="O54" s="616"/>
      <c r="P54" s="28"/>
      <c r="Q54" s="28"/>
      <c r="R54" s="51"/>
      <c r="S54" s="92"/>
      <c r="T54" s="51"/>
      <c r="U54" s="51"/>
      <c r="V54" s="51"/>
      <c r="W54" s="51"/>
      <c r="X54" s="51"/>
      <c r="Y54" s="51"/>
      <c r="Z54" s="51"/>
      <c r="AA54" s="51"/>
      <c r="AB54" s="619"/>
      <c r="AC54" s="625"/>
    </row>
    <row r="55" spans="1:29" s="1" customFormat="1" ht="25.5" x14ac:dyDescent="0.2">
      <c r="A55" s="305"/>
      <c r="B55" s="302"/>
      <c r="C55" s="302"/>
      <c r="D55" s="302"/>
      <c r="E55" s="623"/>
      <c r="F55" s="623"/>
      <c r="G55" s="604"/>
      <c r="H55" s="604"/>
      <c r="I55" s="604"/>
      <c r="J55" s="604"/>
      <c r="K55" s="614"/>
      <c r="L55" s="617"/>
      <c r="M55" s="44">
        <v>3</v>
      </c>
      <c r="N55" s="43" t="s">
        <v>753</v>
      </c>
      <c r="O55" s="617"/>
      <c r="P55" s="28"/>
      <c r="Q55" s="28"/>
      <c r="R55" s="51"/>
      <c r="S55" s="51"/>
      <c r="T55" s="28"/>
      <c r="U55" s="51"/>
      <c r="V55" s="92"/>
      <c r="W55" s="92"/>
      <c r="X55" s="92"/>
      <c r="Y55" s="92"/>
      <c r="Z55" s="92"/>
      <c r="AA55" s="92"/>
      <c r="AB55" s="620"/>
      <c r="AC55" s="626"/>
    </row>
    <row r="56" spans="1:29" x14ac:dyDescent="0.2">
      <c r="C56" s="611"/>
    </row>
    <row r="57" spans="1:29" x14ac:dyDescent="0.2">
      <c r="C57" s="611"/>
    </row>
    <row r="58" spans="1:29" x14ac:dyDescent="0.2">
      <c r="C58" s="611"/>
    </row>
    <row r="59" spans="1:29" x14ac:dyDescent="0.2">
      <c r="C59" s="611"/>
    </row>
  </sheetData>
  <mergeCells count="177">
    <mergeCell ref="A6:AE6"/>
    <mergeCell ref="A7:AC7"/>
    <mergeCell ref="A8:AC8"/>
    <mergeCell ref="A9:AC9"/>
    <mergeCell ref="G10:J10"/>
    <mergeCell ref="M10:N10"/>
    <mergeCell ref="P10:AA10"/>
    <mergeCell ref="P11:AA11"/>
    <mergeCell ref="AB11:AB13"/>
    <mergeCell ref="AC11:AC13"/>
    <mergeCell ref="G12:G13"/>
    <mergeCell ref="H12:H13"/>
    <mergeCell ref="I12:I13"/>
    <mergeCell ref="J12:J13"/>
    <mergeCell ref="P12:R12"/>
    <mergeCell ref="S12:U12"/>
    <mergeCell ref="V12:X12"/>
    <mergeCell ref="G11:J11"/>
    <mergeCell ref="K11:K13"/>
    <mergeCell ref="L11:L13"/>
    <mergeCell ref="M11:M13"/>
    <mergeCell ref="N11:N13"/>
    <mergeCell ref="O11:O13"/>
    <mergeCell ref="AC14:AC17"/>
    <mergeCell ref="Y12:AA12"/>
    <mergeCell ref="A14:A55"/>
    <mergeCell ref="B14:B43"/>
    <mergeCell ref="C14:C17"/>
    <mergeCell ref="D14:D17"/>
    <mergeCell ref="E14:E17"/>
    <mergeCell ref="F14:F17"/>
    <mergeCell ref="G14:G17"/>
    <mergeCell ref="H14:H17"/>
    <mergeCell ref="I14:I17"/>
    <mergeCell ref="A11:A13"/>
    <mergeCell ref="B11:B13"/>
    <mergeCell ref="C11:C13"/>
    <mergeCell ref="D11:D13"/>
    <mergeCell ref="E11:E13"/>
    <mergeCell ref="F11:F13"/>
    <mergeCell ref="AC18:AC21"/>
    <mergeCell ref="C22:C27"/>
    <mergeCell ref="K22:K27"/>
    <mergeCell ref="I18:I21"/>
    <mergeCell ref="J18:J21"/>
    <mergeCell ref="K18:K21"/>
    <mergeCell ref="J14:J17"/>
    <mergeCell ref="K14:K17"/>
    <mergeCell ref="L14:L17"/>
    <mergeCell ref="O14:O17"/>
    <mergeCell ref="AB14:AB17"/>
    <mergeCell ref="L18:L21"/>
    <mergeCell ref="O18:O21"/>
    <mergeCell ref="AB18:AB21"/>
    <mergeCell ref="C18:C21"/>
    <mergeCell ref="D18:D21"/>
    <mergeCell ref="E18:E21"/>
    <mergeCell ref="F18:F21"/>
    <mergeCell ref="G18:G21"/>
    <mergeCell ref="H18:H21"/>
    <mergeCell ref="L22:L27"/>
    <mergeCell ref="O22:O27"/>
    <mergeCell ref="AB22:AB27"/>
    <mergeCell ref="AC22:AC27"/>
    <mergeCell ref="C28:C32"/>
    <mergeCell ref="D28:D32"/>
    <mergeCell ref="E28:E32"/>
    <mergeCell ref="F28:F32"/>
    <mergeCell ref="G28:G32"/>
    <mergeCell ref="H28:H32"/>
    <mergeCell ref="AC28:AC32"/>
    <mergeCell ref="I28:I32"/>
    <mergeCell ref="J28:J32"/>
    <mergeCell ref="K28:K32"/>
    <mergeCell ref="L28:L32"/>
    <mergeCell ref="O28:O32"/>
    <mergeCell ref="AB28:AB32"/>
    <mergeCell ref="D22:D27"/>
    <mergeCell ref="E22:E27"/>
    <mergeCell ref="F22:F27"/>
    <mergeCell ref="G22:G27"/>
    <mergeCell ref="H22:H27"/>
    <mergeCell ref="I22:I27"/>
    <mergeCell ref="J22:J27"/>
    <mergeCell ref="L33:L35"/>
    <mergeCell ref="AC33:AC35"/>
    <mergeCell ref="C36:C38"/>
    <mergeCell ref="D36:D38"/>
    <mergeCell ref="E36:E38"/>
    <mergeCell ref="F36:F38"/>
    <mergeCell ref="G36:G38"/>
    <mergeCell ref="H36:H38"/>
    <mergeCell ref="I36:I38"/>
    <mergeCell ref="J36:J38"/>
    <mergeCell ref="K36:K38"/>
    <mergeCell ref="L36:L38"/>
    <mergeCell ref="O36:O38"/>
    <mergeCell ref="AB36:AB38"/>
    <mergeCell ref="AC36:AC38"/>
    <mergeCell ref="C33:C35"/>
    <mergeCell ref="D33:D35"/>
    <mergeCell ref="E33:E35"/>
    <mergeCell ref="F33:F35"/>
    <mergeCell ref="G33:G35"/>
    <mergeCell ref="H33:H35"/>
    <mergeCell ref="I33:I35"/>
    <mergeCell ref="J33:J35"/>
    <mergeCell ref="K33:K35"/>
    <mergeCell ref="AB39:AB43"/>
    <mergeCell ref="AC39:AC43"/>
    <mergeCell ref="B44:B49"/>
    <mergeCell ref="C44:C49"/>
    <mergeCell ref="D44:D49"/>
    <mergeCell ref="E44:E49"/>
    <mergeCell ref="F44:F49"/>
    <mergeCell ref="G44:G49"/>
    <mergeCell ref="H44:H49"/>
    <mergeCell ref="I44:I49"/>
    <mergeCell ref="H39:H43"/>
    <mergeCell ref="I39:I43"/>
    <mergeCell ref="J39:J43"/>
    <mergeCell ref="K39:K43"/>
    <mergeCell ref="L39:L43"/>
    <mergeCell ref="O39:O43"/>
    <mergeCell ref="R44:R45"/>
    <mergeCell ref="S44:S45"/>
    <mergeCell ref="T44:T45"/>
    <mergeCell ref="L44:L49"/>
    <mergeCell ref="M44:M45"/>
    <mergeCell ref="N44:N45"/>
    <mergeCell ref="O44:O49"/>
    <mergeCell ref="J50:J52"/>
    <mergeCell ref="K50:K52"/>
    <mergeCell ref="L50:L52"/>
    <mergeCell ref="O50:O52"/>
    <mergeCell ref="C39:C43"/>
    <mergeCell ref="D39:D43"/>
    <mergeCell ref="E39:E43"/>
    <mergeCell ref="F39:F43"/>
    <mergeCell ref="G39:G43"/>
    <mergeCell ref="AB50:AB52"/>
    <mergeCell ref="AC50:AC52"/>
    <mergeCell ref="AB44:AB49"/>
    <mergeCell ref="AC44:AC49"/>
    <mergeCell ref="B50:B55"/>
    <mergeCell ref="C50:C52"/>
    <mergeCell ref="D50:D52"/>
    <mergeCell ref="E50:E52"/>
    <mergeCell ref="F50:F52"/>
    <mergeCell ref="G50:G52"/>
    <mergeCell ref="H50:H52"/>
    <mergeCell ref="I50:I52"/>
    <mergeCell ref="V44:V45"/>
    <mergeCell ref="W44:W45"/>
    <mergeCell ref="X44:X45"/>
    <mergeCell ref="Y44:Y45"/>
    <mergeCell ref="Z44:Z45"/>
    <mergeCell ref="AA44:AA45"/>
    <mergeCell ref="P44:P45"/>
    <mergeCell ref="Q44:Q45"/>
    <mergeCell ref="AC53:AC55"/>
    <mergeCell ref="U44:U45"/>
    <mergeCell ref="J44:J49"/>
    <mergeCell ref="K44:K49"/>
    <mergeCell ref="C56:C59"/>
    <mergeCell ref="I53:I55"/>
    <mergeCell ref="J53:J55"/>
    <mergeCell ref="K53:K55"/>
    <mergeCell ref="L53:L55"/>
    <mergeCell ref="O53:O55"/>
    <mergeCell ref="AB53:AB55"/>
    <mergeCell ref="C53:C55"/>
    <mergeCell ref="D53:D55"/>
    <mergeCell ref="E53:E55"/>
    <mergeCell ref="F53:F55"/>
    <mergeCell ref="G53:G55"/>
    <mergeCell ref="H53:H55"/>
  </mergeCells>
  <pageMargins left="0.74803149606299213" right="0.74803149606299213" top="0.98425196850393704" bottom="0.98425196850393704" header="0" footer="0"/>
  <pageSetup scale="24"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BB108-7FFD-4DA0-8DD9-CA86F65EC835}">
  <sheetPr>
    <tabColor rgb="FF0070C0"/>
    <pageSetUpPr fitToPage="1"/>
  </sheetPr>
  <dimension ref="A1:AI20"/>
  <sheetViews>
    <sheetView showGridLines="0" zoomScale="80" zoomScaleNormal="80" workbookViewId="0">
      <selection activeCell="AB20" sqref="AB20"/>
    </sheetView>
  </sheetViews>
  <sheetFormatPr baseColWidth="10" defaultColWidth="9.140625" defaultRowHeight="14.25" x14ac:dyDescent="0.2"/>
  <cols>
    <col min="1" max="1" width="17.28515625" style="9" customWidth="1"/>
    <col min="2" max="2" width="23" style="9" customWidth="1"/>
    <col min="3" max="3" width="24.140625" style="9" customWidth="1"/>
    <col min="4" max="4" width="21.7109375" style="9" customWidth="1"/>
    <col min="5" max="5" width="11.85546875" style="9" customWidth="1"/>
    <col min="6" max="6" width="9.85546875" style="9" customWidth="1"/>
    <col min="7" max="7" width="8.7109375" style="9" customWidth="1"/>
    <col min="8" max="8" width="8.140625" style="9" customWidth="1"/>
    <col min="9" max="9" width="8.42578125" style="9" customWidth="1"/>
    <col min="10" max="10" width="8.140625" style="9" customWidth="1"/>
    <col min="11" max="11" width="20.28515625" style="9" customWidth="1"/>
    <col min="12" max="12" width="27.85546875" style="9" customWidth="1"/>
    <col min="13" max="13" width="5.28515625" style="9" customWidth="1"/>
    <col min="14" max="14" width="26.5703125" style="9" customWidth="1"/>
    <col min="15" max="15" width="23.5703125" style="9" customWidth="1"/>
    <col min="16" max="16" width="3.7109375" style="9" customWidth="1"/>
    <col min="17" max="17" width="3.42578125" style="9" customWidth="1"/>
    <col min="18" max="18" width="4" style="9" customWidth="1"/>
    <col min="19" max="24" width="0" style="9" hidden="1" customWidth="1"/>
    <col min="25" max="26" width="4.42578125" style="9" customWidth="1"/>
    <col min="27" max="31" width="4.28515625" style="9" customWidth="1"/>
    <col min="32" max="32" width="4" style="9" customWidth="1"/>
    <col min="33" max="33" width="4.5703125" style="9" customWidth="1"/>
    <col min="34" max="34" width="41.7109375" style="9" customWidth="1"/>
    <col min="35" max="35" width="24.85546875" style="9" customWidth="1"/>
    <col min="36" max="16384" width="9.140625" style="9"/>
  </cols>
  <sheetData>
    <row r="1" spans="1:35" ht="108" customHeight="1" x14ac:dyDescent="0.2"/>
    <row r="3" spans="1:35" ht="5.25" customHeight="1" x14ac:dyDescent="0.2">
      <c r="A3" s="660"/>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row>
    <row r="4" spans="1:35" ht="31.5" customHeight="1" x14ac:dyDescent="0.2">
      <c r="A4" s="661" t="s">
        <v>0</v>
      </c>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row>
    <row r="5" spans="1:35" ht="31.5" customHeight="1" x14ac:dyDescent="0.2">
      <c r="A5" s="662" t="s">
        <v>1424</v>
      </c>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row>
    <row r="6" spans="1:35" ht="18.75" customHeight="1" x14ac:dyDescent="0.25">
      <c r="A6" s="663"/>
      <c r="B6" s="663"/>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row>
    <row r="7" spans="1:35" ht="36" customHeight="1" x14ac:dyDescent="0.2">
      <c r="A7" s="664" t="s">
        <v>308</v>
      </c>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row>
    <row r="8" spans="1:35" ht="26.25" customHeight="1" x14ac:dyDescent="0.2">
      <c r="A8" s="659" t="s">
        <v>1425</v>
      </c>
      <c r="B8" s="659"/>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row>
    <row r="9" spans="1:35" ht="26.25" customHeight="1" x14ac:dyDescent="0.2">
      <c r="A9" s="8">
        <v>1</v>
      </c>
      <c r="B9" s="8">
        <v>2</v>
      </c>
      <c r="C9" s="8">
        <v>3</v>
      </c>
      <c r="D9" s="8">
        <v>4</v>
      </c>
      <c r="E9" s="8">
        <v>5</v>
      </c>
      <c r="F9" s="8">
        <v>6</v>
      </c>
      <c r="G9" s="296">
        <v>7</v>
      </c>
      <c r="H9" s="296"/>
      <c r="I9" s="296"/>
      <c r="J9" s="296"/>
      <c r="K9" s="8">
        <v>8</v>
      </c>
      <c r="L9" s="8">
        <v>9</v>
      </c>
      <c r="M9" s="8">
        <v>10</v>
      </c>
      <c r="N9" s="8"/>
      <c r="O9" s="8">
        <v>11</v>
      </c>
      <c r="P9" s="296">
        <v>12</v>
      </c>
      <c r="Q9" s="296"/>
      <c r="R9" s="296"/>
      <c r="S9" s="296"/>
      <c r="T9" s="296"/>
      <c r="U9" s="296"/>
      <c r="V9" s="296"/>
      <c r="W9" s="296"/>
      <c r="X9" s="296"/>
      <c r="Y9" s="296"/>
      <c r="Z9" s="296"/>
      <c r="AA9" s="296"/>
      <c r="AB9" s="296"/>
      <c r="AC9" s="296"/>
      <c r="AD9" s="296"/>
      <c r="AE9" s="296"/>
      <c r="AF9" s="296"/>
      <c r="AG9" s="296"/>
      <c r="AH9" s="8">
        <v>13</v>
      </c>
      <c r="AI9" s="8">
        <v>14</v>
      </c>
    </row>
    <row r="10" spans="1:35" ht="22.5" customHeight="1" x14ac:dyDescent="0.2">
      <c r="A10" s="273" t="s">
        <v>4</v>
      </c>
      <c r="B10" s="273" t="s">
        <v>5</v>
      </c>
      <c r="C10" s="273" t="s">
        <v>6</v>
      </c>
      <c r="D10" s="273" t="s">
        <v>7</v>
      </c>
      <c r="E10" s="273" t="s">
        <v>8</v>
      </c>
      <c r="F10" s="273" t="s">
        <v>9</v>
      </c>
      <c r="G10" s="300" t="s">
        <v>985</v>
      </c>
      <c r="H10" s="300"/>
      <c r="I10" s="300"/>
      <c r="J10" s="300"/>
      <c r="K10" s="403" t="s">
        <v>11</v>
      </c>
      <c r="L10" s="403" t="s">
        <v>12</v>
      </c>
      <c r="M10" s="403" t="s">
        <v>13</v>
      </c>
      <c r="N10" s="403" t="s">
        <v>14</v>
      </c>
      <c r="O10" s="403" t="s">
        <v>15</v>
      </c>
      <c r="P10" s="403" t="s">
        <v>16</v>
      </c>
      <c r="Q10" s="403"/>
      <c r="R10" s="403"/>
      <c r="S10" s="403"/>
      <c r="T10" s="403"/>
      <c r="U10" s="403"/>
      <c r="V10" s="403"/>
      <c r="W10" s="403"/>
      <c r="X10" s="403"/>
      <c r="Y10" s="403"/>
      <c r="Z10" s="403"/>
      <c r="AA10" s="403"/>
      <c r="AB10" s="403"/>
      <c r="AC10" s="403"/>
      <c r="AD10" s="403"/>
      <c r="AE10" s="403"/>
      <c r="AF10" s="403"/>
      <c r="AG10" s="403"/>
      <c r="AH10" s="403" t="s">
        <v>17</v>
      </c>
      <c r="AI10" s="403" t="s">
        <v>876</v>
      </c>
    </row>
    <row r="11" spans="1:35" ht="15.75" customHeight="1" x14ac:dyDescent="0.2">
      <c r="A11" s="273"/>
      <c r="B11" s="273"/>
      <c r="C11" s="273"/>
      <c r="D11" s="273"/>
      <c r="E11" s="273"/>
      <c r="F11" s="273"/>
      <c r="G11" s="403" t="s">
        <v>19</v>
      </c>
      <c r="H11" s="403" t="s">
        <v>20</v>
      </c>
      <c r="I11" s="403" t="s">
        <v>21</v>
      </c>
      <c r="J11" s="403" t="s">
        <v>22</v>
      </c>
      <c r="K11" s="403"/>
      <c r="L11" s="403"/>
      <c r="M11" s="403"/>
      <c r="N11" s="403"/>
      <c r="O11" s="403"/>
      <c r="P11" s="403" t="s">
        <v>19</v>
      </c>
      <c r="Q11" s="403"/>
      <c r="R11" s="403"/>
      <c r="S11" s="11"/>
      <c r="T11" s="11"/>
      <c r="U11" s="11"/>
      <c r="V11" s="11"/>
      <c r="W11" s="11"/>
      <c r="X11" s="11"/>
      <c r="Y11" s="403" t="s">
        <v>20</v>
      </c>
      <c r="Z11" s="403"/>
      <c r="AA11" s="403"/>
      <c r="AB11" s="403" t="s">
        <v>21</v>
      </c>
      <c r="AC11" s="403"/>
      <c r="AD11" s="403"/>
      <c r="AE11" s="403" t="s">
        <v>22</v>
      </c>
      <c r="AF11" s="403"/>
      <c r="AG11" s="403"/>
      <c r="AH11" s="403"/>
      <c r="AI11" s="403"/>
    </row>
    <row r="12" spans="1:35" ht="20.25" customHeight="1" x14ac:dyDescent="0.2">
      <c r="A12" s="273"/>
      <c r="B12" s="273"/>
      <c r="C12" s="273"/>
      <c r="D12" s="273"/>
      <c r="E12" s="273"/>
      <c r="F12" s="273"/>
      <c r="G12" s="403"/>
      <c r="H12" s="403"/>
      <c r="I12" s="403"/>
      <c r="J12" s="403"/>
      <c r="K12" s="403"/>
      <c r="L12" s="403"/>
      <c r="M12" s="403"/>
      <c r="N12" s="403"/>
      <c r="O12" s="403"/>
      <c r="P12" s="11">
        <v>1</v>
      </c>
      <c r="Q12" s="11">
        <v>2</v>
      </c>
      <c r="R12" s="11">
        <v>3</v>
      </c>
      <c r="S12" s="11"/>
      <c r="T12" s="11"/>
      <c r="U12" s="11"/>
      <c r="V12" s="11"/>
      <c r="W12" s="11"/>
      <c r="X12" s="11"/>
      <c r="Y12" s="11">
        <v>4</v>
      </c>
      <c r="Z12" s="11">
        <v>5</v>
      </c>
      <c r="AA12" s="11">
        <v>6</v>
      </c>
      <c r="AB12" s="11">
        <v>7</v>
      </c>
      <c r="AC12" s="11">
        <v>8</v>
      </c>
      <c r="AD12" s="11">
        <v>9</v>
      </c>
      <c r="AE12" s="11">
        <v>10</v>
      </c>
      <c r="AF12" s="11">
        <v>11</v>
      </c>
      <c r="AG12" s="11">
        <v>12</v>
      </c>
      <c r="AH12" s="403"/>
      <c r="AI12" s="403"/>
    </row>
    <row r="13" spans="1:35" ht="374.25" customHeight="1" x14ac:dyDescent="0.2">
      <c r="A13" s="260" t="s">
        <v>1426</v>
      </c>
      <c r="B13" s="260" t="s">
        <v>878</v>
      </c>
      <c r="C13" s="264" t="s">
        <v>1427</v>
      </c>
      <c r="D13" s="264" t="s">
        <v>1428</v>
      </c>
      <c r="E13" s="19">
        <v>1</v>
      </c>
      <c r="F13" s="19">
        <v>1</v>
      </c>
      <c r="G13" s="19">
        <v>1</v>
      </c>
      <c r="H13" s="19">
        <v>1</v>
      </c>
      <c r="I13" s="19">
        <v>1</v>
      </c>
      <c r="J13" s="19">
        <v>1</v>
      </c>
      <c r="K13" s="13" t="s">
        <v>1429</v>
      </c>
      <c r="L13" s="219" t="s">
        <v>1430</v>
      </c>
      <c r="M13" s="12">
        <v>1</v>
      </c>
      <c r="N13" s="13" t="s">
        <v>1431</v>
      </c>
      <c r="O13" s="12" t="s">
        <v>1432</v>
      </c>
      <c r="P13" s="185" t="s">
        <v>53</v>
      </c>
      <c r="Q13" s="185" t="s">
        <v>53</v>
      </c>
      <c r="R13" s="185" t="s">
        <v>53</v>
      </c>
      <c r="S13" s="185" t="s">
        <v>53</v>
      </c>
      <c r="T13" s="185" t="s">
        <v>53</v>
      </c>
      <c r="U13" s="185" t="s">
        <v>53</v>
      </c>
      <c r="V13" s="185" t="s">
        <v>53</v>
      </c>
      <c r="W13" s="185" t="s">
        <v>53</v>
      </c>
      <c r="X13" s="185" t="s">
        <v>53</v>
      </c>
      <c r="Y13" s="185" t="s">
        <v>53</v>
      </c>
      <c r="Z13" s="185" t="s">
        <v>53</v>
      </c>
      <c r="AA13" s="185" t="s">
        <v>53</v>
      </c>
      <c r="AB13" s="185"/>
      <c r="AC13" s="185"/>
      <c r="AD13" s="185"/>
      <c r="AE13" s="185" t="s">
        <v>53</v>
      </c>
      <c r="AF13" s="185" t="s">
        <v>53</v>
      </c>
      <c r="AG13" s="185" t="s">
        <v>53</v>
      </c>
      <c r="AH13" s="104" t="s">
        <v>1433</v>
      </c>
      <c r="AI13" s="220">
        <f>3*85000</f>
        <v>255000</v>
      </c>
    </row>
    <row r="14" spans="1:35" ht="157.5" customHeight="1" x14ac:dyDescent="0.2">
      <c r="A14" s="260"/>
      <c r="B14" s="260"/>
      <c r="C14" s="264"/>
      <c r="D14" s="264"/>
      <c r="E14" s="19">
        <v>1</v>
      </c>
      <c r="F14" s="19">
        <v>1</v>
      </c>
      <c r="G14" s="19">
        <v>1</v>
      </c>
      <c r="H14" s="19">
        <v>1</v>
      </c>
      <c r="I14" s="19">
        <v>1</v>
      </c>
      <c r="J14" s="19">
        <v>1</v>
      </c>
      <c r="K14" s="13" t="s">
        <v>1429</v>
      </c>
      <c r="L14" s="219" t="s">
        <v>1430</v>
      </c>
      <c r="M14" s="12">
        <v>2</v>
      </c>
      <c r="N14" s="13" t="s">
        <v>1434</v>
      </c>
      <c r="O14" s="12" t="s">
        <v>1432</v>
      </c>
      <c r="P14" s="185" t="s">
        <v>53</v>
      </c>
      <c r="Q14" s="185" t="s">
        <v>53</v>
      </c>
      <c r="R14" s="185" t="s">
        <v>53</v>
      </c>
      <c r="S14" s="185" t="s">
        <v>53</v>
      </c>
      <c r="T14" s="185" t="s">
        <v>53</v>
      </c>
      <c r="U14" s="185" t="s">
        <v>53</v>
      </c>
      <c r="V14" s="185" t="s">
        <v>53</v>
      </c>
      <c r="W14" s="185" t="s">
        <v>53</v>
      </c>
      <c r="X14" s="185" t="s">
        <v>53</v>
      </c>
      <c r="Y14" s="185" t="s">
        <v>53</v>
      </c>
      <c r="Z14" s="185" t="s">
        <v>53</v>
      </c>
      <c r="AA14" s="185" t="s">
        <v>53</v>
      </c>
      <c r="AB14" s="185"/>
      <c r="AC14" s="185"/>
      <c r="AD14" s="185" t="s">
        <v>53</v>
      </c>
      <c r="AE14" s="185" t="s">
        <v>53</v>
      </c>
      <c r="AF14" s="185" t="s">
        <v>53</v>
      </c>
      <c r="AG14" s="185" t="s">
        <v>53</v>
      </c>
      <c r="AH14" s="104" t="s">
        <v>1435</v>
      </c>
      <c r="AI14" s="221"/>
    </row>
    <row r="15" spans="1:35" ht="114" customHeight="1" x14ac:dyDescent="0.2">
      <c r="A15" s="260"/>
      <c r="B15" s="260"/>
      <c r="C15" s="264"/>
      <c r="D15" s="264"/>
      <c r="E15" s="19">
        <v>1</v>
      </c>
      <c r="F15" s="19">
        <v>1</v>
      </c>
      <c r="G15" s="19">
        <v>1</v>
      </c>
      <c r="H15" s="19">
        <v>1</v>
      </c>
      <c r="I15" s="19">
        <v>1</v>
      </c>
      <c r="J15" s="19">
        <v>1</v>
      </c>
      <c r="K15" s="13" t="s">
        <v>1429</v>
      </c>
      <c r="L15" s="219" t="s">
        <v>1430</v>
      </c>
      <c r="M15" s="12">
        <v>3</v>
      </c>
      <c r="N15" s="13" t="s">
        <v>1436</v>
      </c>
      <c r="O15" s="12" t="s">
        <v>1432</v>
      </c>
      <c r="P15" s="185" t="s">
        <v>53</v>
      </c>
      <c r="Q15" s="185" t="s">
        <v>53</v>
      </c>
      <c r="R15" s="185" t="s">
        <v>53</v>
      </c>
      <c r="S15" s="185" t="s">
        <v>53</v>
      </c>
      <c r="T15" s="185" t="s">
        <v>53</v>
      </c>
      <c r="U15" s="185" t="s">
        <v>53</v>
      </c>
      <c r="V15" s="185" t="s">
        <v>53</v>
      </c>
      <c r="W15" s="185" t="s">
        <v>53</v>
      </c>
      <c r="X15" s="185" t="s">
        <v>53</v>
      </c>
      <c r="Y15" s="185" t="s">
        <v>53</v>
      </c>
      <c r="Z15" s="185" t="s">
        <v>53</v>
      </c>
      <c r="AA15" s="185" t="s">
        <v>53</v>
      </c>
      <c r="AB15" s="185"/>
      <c r="AC15" s="185"/>
      <c r="AD15" s="185" t="s">
        <v>53</v>
      </c>
      <c r="AE15" s="185" t="s">
        <v>53</v>
      </c>
      <c r="AF15" s="185" t="s">
        <v>53</v>
      </c>
      <c r="AG15" s="185" t="s">
        <v>53</v>
      </c>
      <c r="AH15" s="104" t="s">
        <v>1437</v>
      </c>
      <c r="AI15" s="12"/>
    </row>
    <row r="16" spans="1:35" ht="158.25" customHeight="1" x14ac:dyDescent="0.2">
      <c r="A16" s="260"/>
      <c r="B16" s="260"/>
      <c r="C16" s="264" t="s">
        <v>1438</v>
      </c>
      <c r="D16" s="264" t="s">
        <v>1439</v>
      </c>
      <c r="E16" s="19">
        <v>1</v>
      </c>
      <c r="F16" s="19">
        <v>1</v>
      </c>
      <c r="G16" s="19">
        <v>1</v>
      </c>
      <c r="H16" s="19">
        <v>1</v>
      </c>
      <c r="I16" s="19">
        <v>1</v>
      </c>
      <c r="J16" s="19">
        <v>1</v>
      </c>
      <c r="K16" s="13" t="s">
        <v>1440</v>
      </c>
      <c r="L16" s="219" t="s">
        <v>1430</v>
      </c>
      <c r="M16" s="12">
        <v>4</v>
      </c>
      <c r="N16" s="13" t="s">
        <v>1441</v>
      </c>
      <c r="O16" s="12" t="s">
        <v>1442</v>
      </c>
      <c r="P16" s="185" t="s">
        <v>53</v>
      </c>
      <c r="Q16" s="185" t="s">
        <v>53</v>
      </c>
      <c r="R16" s="185" t="s">
        <v>53</v>
      </c>
      <c r="S16" s="185" t="s">
        <v>53</v>
      </c>
      <c r="T16" s="185" t="s">
        <v>53</v>
      </c>
      <c r="U16" s="185" t="s">
        <v>53</v>
      </c>
      <c r="V16" s="185" t="s">
        <v>53</v>
      </c>
      <c r="W16" s="185" t="s">
        <v>53</v>
      </c>
      <c r="X16" s="185" t="s">
        <v>53</v>
      </c>
      <c r="Y16" s="185" t="s">
        <v>53</v>
      </c>
      <c r="Z16" s="185" t="s">
        <v>53</v>
      </c>
      <c r="AA16" s="185" t="s">
        <v>53</v>
      </c>
      <c r="AB16" s="185"/>
      <c r="AC16" s="185"/>
      <c r="AD16" s="185" t="s">
        <v>53</v>
      </c>
      <c r="AE16" s="185" t="s">
        <v>53</v>
      </c>
      <c r="AF16" s="185" t="s">
        <v>53</v>
      </c>
      <c r="AG16" s="185" t="s">
        <v>53</v>
      </c>
      <c r="AH16" s="12"/>
      <c r="AI16" s="12"/>
    </row>
    <row r="17" spans="1:35" ht="177.75" customHeight="1" x14ac:dyDescent="0.2">
      <c r="A17" s="260"/>
      <c r="B17" s="260"/>
      <c r="C17" s="264"/>
      <c r="D17" s="264"/>
      <c r="E17" s="19">
        <v>1</v>
      </c>
      <c r="F17" s="19">
        <v>1</v>
      </c>
      <c r="G17" s="19">
        <v>1</v>
      </c>
      <c r="H17" s="19">
        <v>1</v>
      </c>
      <c r="I17" s="19">
        <v>1</v>
      </c>
      <c r="J17" s="19">
        <v>1</v>
      </c>
      <c r="K17" s="13" t="s">
        <v>1440</v>
      </c>
      <c r="L17" s="219" t="s">
        <v>1430</v>
      </c>
      <c r="M17" s="12">
        <v>5</v>
      </c>
      <c r="N17" s="13" t="s">
        <v>1443</v>
      </c>
      <c r="O17" s="12" t="s">
        <v>1442</v>
      </c>
      <c r="P17" s="185" t="s">
        <v>53</v>
      </c>
      <c r="Q17" s="185" t="s">
        <v>53</v>
      </c>
      <c r="R17" s="185" t="s">
        <v>53</v>
      </c>
      <c r="S17" s="185" t="s">
        <v>53</v>
      </c>
      <c r="T17" s="185" t="s">
        <v>53</v>
      </c>
      <c r="U17" s="185" t="s">
        <v>53</v>
      </c>
      <c r="V17" s="185" t="s">
        <v>53</v>
      </c>
      <c r="W17" s="185" t="s">
        <v>53</v>
      </c>
      <c r="X17" s="185" t="s">
        <v>53</v>
      </c>
      <c r="Y17" s="185" t="s">
        <v>53</v>
      </c>
      <c r="Z17" s="185" t="s">
        <v>53</v>
      </c>
      <c r="AA17" s="185" t="s">
        <v>53</v>
      </c>
      <c r="AB17" s="185"/>
      <c r="AC17" s="185"/>
      <c r="AD17" s="185" t="s">
        <v>53</v>
      </c>
      <c r="AE17" s="185" t="s">
        <v>53</v>
      </c>
      <c r="AF17" s="185" t="s">
        <v>53</v>
      </c>
      <c r="AG17" s="185" t="s">
        <v>53</v>
      </c>
      <c r="AH17" s="12"/>
      <c r="AI17" s="12"/>
    </row>
    <row r="18" spans="1:35" ht="76.5" customHeight="1" x14ac:dyDescent="0.2">
      <c r="A18" s="260"/>
      <c r="B18" s="260"/>
      <c r="C18" s="13" t="s">
        <v>1444</v>
      </c>
      <c r="D18" s="13" t="s">
        <v>1445</v>
      </c>
      <c r="E18" s="19">
        <v>1</v>
      </c>
      <c r="F18" s="20">
        <v>0.8</v>
      </c>
      <c r="G18" s="19">
        <v>1</v>
      </c>
      <c r="H18" s="19">
        <v>1</v>
      </c>
      <c r="I18" s="19">
        <v>1</v>
      </c>
      <c r="J18" s="19">
        <v>1</v>
      </c>
      <c r="K18" s="13" t="s">
        <v>1446</v>
      </c>
      <c r="L18" s="219" t="s">
        <v>1447</v>
      </c>
      <c r="M18" s="12">
        <v>6</v>
      </c>
      <c r="N18" s="13" t="s">
        <v>1448</v>
      </c>
      <c r="O18" s="12" t="s">
        <v>1442</v>
      </c>
      <c r="P18" s="185" t="s">
        <v>53</v>
      </c>
      <c r="Q18" s="185" t="s">
        <v>53</v>
      </c>
      <c r="R18" s="185" t="s">
        <v>53</v>
      </c>
      <c r="S18" s="185" t="s">
        <v>53</v>
      </c>
      <c r="T18" s="185" t="s">
        <v>53</v>
      </c>
      <c r="U18" s="185" t="s">
        <v>53</v>
      </c>
      <c r="V18" s="185" t="s">
        <v>53</v>
      </c>
      <c r="W18" s="185" t="s">
        <v>53</v>
      </c>
      <c r="X18" s="185" t="s">
        <v>53</v>
      </c>
      <c r="Y18" s="185" t="s">
        <v>53</v>
      </c>
      <c r="Z18" s="185" t="s">
        <v>53</v>
      </c>
      <c r="AA18" s="185" t="s">
        <v>53</v>
      </c>
      <c r="AB18" s="185"/>
      <c r="AC18" s="185"/>
      <c r="AD18" s="185" t="s">
        <v>53</v>
      </c>
      <c r="AE18" s="185" t="s">
        <v>53</v>
      </c>
      <c r="AF18" s="185" t="s">
        <v>53</v>
      </c>
      <c r="AG18" s="185" t="s">
        <v>53</v>
      </c>
      <c r="AH18" s="12"/>
      <c r="AI18" s="12"/>
    </row>
    <row r="19" spans="1:35" ht="62.25" customHeight="1" x14ac:dyDescent="0.2">
      <c r="A19" s="260"/>
      <c r="B19" s="260"/>
      <c r="C19" s="264" t="s">
        <v>1449</v>
      </c>
      <c r="D19" s="13" t="s">
        <v>1450</v>
      </c>
      <c r="E19" s="12">
        <v>4</v>
      </c>
      <c r="F19" s="219">
        <v>4</v>
      </c>
      <c r="G19" s="219">
        <v>1</v>
      </c>
      <c r="H19" s="219">
        <v>1</v>
      </c>
      <c r="I19" s="219">
        <v>1</v>
      </c>
      <c r="J19" s="219">
        <v>1</v>
      </c>
      <c r="K19" s="13" t="s">
        <v>1451</v>
      </c>
      <c r="L19" s="219" t="s">
        <v>1447</v>
      </c>
      <c r="M19" s="12">
        <v>7</v>
      </c>
      <c r="N19" s="13" t="s">
        <v>1452</v>
      </c>
      <c r="O19" s="12" t="s">
        <v>1430</v>
      </c>
      <c r="P19" s="156"/>
      <c r="Q19" s="156"/>
      <c r="R19" s="185" t="s">
        <v>53</v>
      </c>
      <c r="S19" s="156"/>
      <c r="T19" s="156"/>
      <c r="U19" s="156"/>
      <c r="V19" s="156"/>
      <c r="W19" s="156"/>
      <c r="X19" s="156"/>
      <c r="Y19" s="156"/>
      <c r="Z19" s="156"/>
      <c r="AA19" s="185" t="s">
        <v>53</v>
      </c>
      <c r="AB19" s="156"/>
      <c r="AC19" s="156"/>
      <c r="AD19" s="185" t="s">
        <v>53</v>
      </c>
      <c r="AE19" s="156"/>
      <c r="AF19" s="12"/>
      <c r="AG19" s="185" t="s">
        <v>53</v>
      </c>
      <c r="AH19" s="12"/>
      <c r="AI19" s="12"/>
    </row>
    <row r="20" spans="1:35" ht="77.25" customHeight="1" x14ac:dyDescent="0.2">
      <c r="A20" s="260"/>
      <c r="B20" s="260"/>
      <c r="C20" s="264"/>
      <c r="D20" s="13" t="s">
        <v>1453</v>
      </c>
      <c r="E20" s="12">
        <v>2</v>
      </c>
      <c r="F20" s="219">
        <v>2</v>
      </c>
      <c r="G20" s="222"/>
      <c r="H20" s="219"/>
      <c r="I20" s="219">
        <v>1</v>
      </c>
      <c r="J20" s="219">
        <v>1</v>
      </c>
      <c r="K20" s="104" t="s">
        <v>1454</v>
      </c>
      <c r="L20" s="219" t="s">
        <v>1447</v>
      </c>
      <c r="M20" s="12">
        <v>8</v>
      </c>
      <c r="N20" s="13" t="s">
        <v>1455</v>
      </c>
      <c r="O20" s="12" t="s">
        <v>1430</v>
      </c>
      <c r="P20" s="156"/>
      <c r="Q20" s="156"/>
      <c r="R20" s="156"/>
      <c r="S20" s="156"/>
      <c r="T20" s="156"/>
      <c r="U20" s="156"/>
      <c r="V20" s="156"/>
      <c r="W20" s="156"/>
      <c r="X20" s="156"/>
      <c r="Y20" s="156"/>
      <c r="Z20" s="156"/>
      <c r="AA20" s="156"/>
      <c r="AB20" s="185"/>
      <c r="AC20" s="156"/>
      <c r="AD20" s="156"/>
      <c r="AE20" s="156"/>
      <c r="AF20" s="12"/>
      <c r="AG20" s="185" t="s">
        <v>53</v>
      </c>
      <c r="AH20" s="12"/>
      <c r="AI20" s="12"/>
    </row>
  </sheetData>
  <mergeCells count="38">
    <mergeCell ref="A8:AI8"/>
    <mergeCell ref="A3:AI3"/>
    <mergeCell ref="A4:AI4"/>
    <mergeCell ref="A5:AI5"/>
    <mergeCell ref="A6:AI6"/>
    <mergeCell ref="A7:AI7"/>
    <mergeCell ref="G9:J9"/>
    <mergeCell ref="P9:AG9"/>
    <mergeCell ref="A10:A12"/>
    <mergeCell ref="B10:B12"/>
    <mergeCell ref="C10:C12"/>
    <mergeCell ref="D10:D12"/>
    <mergeCell ref="E10:E12"/>
    <mergeCell ref="F10:F12"/>
    <mergeCell ref="G10:J10"/>
    <mergeCell ref="K10:K12"/>
    <mergeCell ref="AI10:AI12"/>
    <mergeCell ref="G11:G12"/>
    <mergeCell ref="H11:H12"/>
    <mergeCell ref="I11:I12"/>
    <mergeCell ref="J11:J12"/>
    <mergeCell ref="P11:R11"/>
    <mergeCell ref="Y11:AA11"/>
    <mergeCell ref="AB11:AD11"/>
    <mergeCell ref="AE11:AG11"/>
    <mergeCell ref="L10:L12"/>
    <mergeCell ref="M10:M12"/>
    <mergeCell ref="N10:N12"/>
    <mergeCell ref="O10:O12"/>
    <mergeCell ref="P10:AG10"/>
    <mergeCell ref="AH10:AH12"/>
    <mergeCell ref="A13:A20"/>
    <mergeCell ref="B13:B20"/>
    <mergeCell ref="C13:C15"/>
    <mergeCell ref="D13:D15"/>
    <mergeCell ref="C16:C17"/>
    <mergeCell ref="D16:D17"/>
    <mergeCell ref="C19:C20"/>
  </mergeCells>
  <pageMargins left="0.74803149606299213" right="0.74803149606299213" top="0.98425196850393704" bottom="0.98425196850393704" header="0" footer="0"/>
  <pageSetup scale="3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2B1AF-E386-4DCE-8740-AD630112597D}">
  <dimension ref="A3:AC21"/>
  <sheetViews>
    <sheetView showGridLines="0" topLeftCell="B3" zoomScale="90" zoomScaleNormal="90" workbookViewId="0">
      <selection activeCell="I15" sqref="I15:I17"/>
    </sheetView>
  </sheetViews>
  <sheetFormatPr baseColWidth="10" defaultColWidth="9.140625" defaultRowHeight="12.75" x14ac:dyDescent="0.2"/>
  <cols>
    <col min="1" max="1" width="15.5703125" style="1" customWidth="1"/>
    <col min="2" max="2" width="22.28515625" style="1" customWidth="1"/>
    <col min="3" max="3" width="32.85546875" style="1" customWidth="1"/>
    <col min="4" max="4" width="19.42578125" style="1" customWidth="1"/>
    <col min="5" max="5" width="7.140625" style="1" customWidth="1"/>
    <col min="6" max="6" width="7.42578125" style="1" customWidth="1"/>
    <col min="7" max="7" width="6.85546875" style="1" customWidth="1"/>
    <col min="8" max="8" width="7.140625" style="1" customWidth="1"/>
    <col min="9" max="9" width="7.28515625" style="1" customWidth="1"/>
    <col min="10" max="10" width="6.5703125" style="1" customWidth="1"/>
    <col min="11" max="11" width="16.5703125" style="1" customWidth="1"/>
    <col min="12" max="12" width="14.42578125" style="1" customWidth="1"/>
    <col min="13" max="13" width="5.28515625" style="1" customWidth="1"/>
    <col min="14" max="14" width="37.85546875" style="1" customWidth="1"/>
    <col min="15" max="15" width="15.85546875" style="1" customWidth="1"/>
    <col min="16" max="16" width="3.5703125" style="1" customWidth="1"/>
    <col min="17" max="18" width="3.85546875" style="1" customWidth="1"/>
    <col min="19" max="19" width="3.5703125" style="1" customWidth="1"/>
    <col min="20" max="20" width="3.7109375" style="1" customWidth="1"/>
    <col min="21" max="22" width="3.42578125" style="1" customWidth="1"/>
    <col min="23" max="23" width="4" style="1" customWidth="1"/>
    <col min="24" max="24" width="3.7109375" style="1" customWidth="1"/>
    <col min="25" max="25" width="3.5703125" style="1" customWidth="1"/>
    <col min="26" max="26" width="4" style="1" customWidth="1"/>
    <col min="27" max="27" width="3.85546875" style="1" customWidth="1"/>
    <col min="28" max="28" width="18.42578125" style="1" customWidth="1"/>
    <col min="29" max="29" width="14.42578125" style="1" customWidth="1"/>
    <col min="30" max="16384" width="9.140625" style="1"/>
  </cols>
  <sheetData>
    <row r="3" spans="1:29" ht="90.75" customHeight="1" x14ac:dyDescent="0.2">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row>
    <row r="4" spans="1:29" ht="19.5" customHeight="1" x14ac:dyDescent="0.2">
      <c r="A4" s="383" t="s">
        <v>0</v>
      </c>
      <c r="B4" s="383"/>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row>
    <row r="5" spans="1:29" s="176" customFormat="1" ht="21.75" customHeight="1" thickBot="1" x14ac:dyDescent="0.25">
      <c r="A5" s="669" t="s">
        <v>1073</v>
      </c>
      <c r="B5" s="669"/>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row>
    <row r="6" spans="1:29" s="176" customFormat="1" ht="26.25" customHeight="1" x14ac:dyDescent="0.2">
      <c r="A6" s="548" t="s">
        <v>308</v>
      </c>
      <c r="B6" s="549"/>
      <c r="C6" s="549"/>
      <c r="D6" s="549"/>
      <c r="E6" s="549"/>
      <c r="F6" s="549"/>
      <c r="G6" s="549"/>
      <c r="H6" s="549"/>
      <c r="I6" s="549"/>
      <c r="J6" s="549"/>
      <c r="K6" s="549"/>
      <c r="L6" s="549"/>
      <c r="M6" s="549"/>
      <c r="N6" s="549"/>
      <c r="O6" s="549"/>
      <c r="P6" s="549"/>
      <c r="Q6" s="549"/>
      <c r="R6" s="549"/>
      <c r="S6" s="549"/>
      <c r="T6" s="549"/>
      <c r="U6" s="549"/>
      <c r="V6" s="549"/>
      <c r="W6" s="549"/>
      <c r="X6" s="549"/>
      <c r="Y6" s="549"/>
      <c r="Z6" s="549"/>
      <c r="AA6" s="549"/>
      <c r="AB6" s="549"/>
      <c r="AC6" s="550"/>
    </row>
    <row r="7" spans="1:29" ht="36.75" customHeight="1" x14ac:dyDescent="0.2">
      <c r="A7" s="670" t="s">
        <v>1074</v>
      </c>
      <c r="B7" s="671"/>
      <c r="C7" s="671"/>
      <c r="D7" s="671"/>
      <c r="E7" s="671"/>
      <c r="F7" s="671"/>
      <c r="G7" s="671"/>
      <c r="H7" s="671"/>
      <c r="I7" s="671"/>
      <c r="J7" s="671"/>
      <c r="K7" s="671"/>
      <c r="L7" s="671"/>
      <c r="M7" s="671"/>
      <c r="N7" s="671"/>
      <c r="O7" s="671"/>
      <c r="P7" s="671"/>
      <c r="Q7" s="671"/>
      <c r="R7" s="671"/>
      <c r="S7" s="671"/>
      <c r="T7" s="671"/>
      <c r="U7" s="671"/>
      <c r="V7" s="671"/>
      <c r="W7" s="671"/>
      <c r="X7" s="671"/>
      <c r="Y7" s="671"/>
      <c r="Z7" s="671"/>
      <c r="AA7" s="671"/>
      <c r="AB7" s="671"/>
      <c r="AC7" s="672"/>
    </row>
    <row r="8" spans="1:29" ht="21" customHeight="1" x14ac:dyDescent="0.2">
      <c r="A8" s="40">
        <v>1</v>
      </c>
      <c r="B8" s="40">
        <v>2</v>
      </c>
      <c r="C8" s="40">
        <v>3</v>
      </c>
      <c r="D8" s="40">
        <v>4</v>
      </c>
      <c r="E8" s="40">
        <v>5</v>
      </c>
      <c r="F8" s="40">
        <v>6</v>
      </c>
      <c r="G8" s="341">
        <v>7</v>
      </c>
      <c r="H8" s="341"/>
      <c r="I8" s="341"/>
      <c r="J8" s="341"/>
      <c r="K8" s="40">
        <v>8</v>
      </c>
      <c r="L8" s="40">
        <v>9</v>
      </c>
      <c r="M8" s="341">
        <v>10</v>
      </c>
      <c r="N8" s="341"/>
      <c r="O8" s="40">
        <v>11</v>
      </c>
      <c r="P8" s="341">
        <v>12</v>
      </c>
      <c r="Q8" s="341"/>
      <c r="R8" s="341"/>
      <c r="S8" s="341"/>
      <c r="T8" s="341"/>
      <c r="U8" s="341"/>
      <c r="V8" s="341"/>
      <c r="W8" s="341"/>
      <c r="X8" s="341"/>
      <c r="Y8" s="341"/>
      <c r="Z8" s="341"/>
      <c r="AA8" s="341"/>
      <c r="AB8" s="40">
        <v>13</v>
      </c>
      <c r="AC8" s="40">
        <v>14</v>
      </c>
    </row>
    <row r="9" spans="1:29" ht="21.75" customHeight="1" x14ac:dyDescent="0.2">
      <c r="A9" s="298" t="s">
        <v>4</v>
      </c>
      <c r="B9" s="298" t="s">
        <v>5</v>
      </c>
      <c r="C9" s="298" t="s">
        <v>6</v>
      </c>
      <c r="D9" s="298" t="s">
        <v>7</v>
      </c>
      <c r="E9" s="298" t="s">
        <v>1075</v>
      </c>
      <c r="F9" s="298" t="s">
        <v>9</v>
      </c>
      <c r="G9" s="332" t="s">
        <v>985</v>
      </c>
      <c r="H9" s="332"/>
      <c r="I9" s="332"/>
      <c r="J9" s="332"/>
      <c r="K9" s="298" t="s">
        <v>11</v>
      </c>
      <c r="L9" s="298" t="s">
        <v>12</v>
      </c>
      <c r="M9" s="298" t="s">
        <v>13</v>
      </c>
      <c r="N9" s="298" t="s">
        <v>14</v>
      </c>
      <c r="O9" s="298" t="s">
        <v>15</v>
      </c>
      <c r="P9" s="298" t="s">
        <v>16</v>
      </c>
      <c r="Q9" s="298"/>
      <c r="R9" s="298"/>
      <c r="S9" s="298"/>
      <c r="T9" s="298"/>
      <c r="U9" s="298"/>
      <c r="V9" s="298"/>
      <c r="W9" s="298"/>
      <c r="X9" s="298"/>
      <c r="Y9" s="298"/>
      <c r="Z9" s="298"/>
      <c r="AA9" s="298"/>
      <c r="AB9" s="298" t="s">
        <v>17</v>
      </c>
      <c r="AC9" s="298" t="s">
        <v>1076</v>
      </c>
    </row>
    <row r="10" spans="1:29" ht="18" customHeight="1" x14ac:dyDescent="0.2">
      <c r="A10" s="298"/>
      <c r="B10" s="298"/>
      <c r="C10" s="298"/>
      <c r="D10" s="298"/>
      <c r="E10" s="298"/>
      <c r="F10" s="298"/>
      <c r="G10" s="298" t="s">
        <v>19</v>
      </c>
      <c r="H10" s="298" t="s">
        <v>20</v>
      </c>
      <c r="I10" s="298" t="s">
        <v>21</v>
      </c>
      <c r="J10" s="298" t="s">
        <v>22</v>
      </c>
      <c r="K10" s="298"/>
      <c r="L10" s="298"/>
      <c r="M10" s="298"/>
      <c r="N10" s="298"/>
      <c r="O10" s="298"/>
      <c r="P10" s="298" t="s">
        <v>19</v>
      </c>
      <c r="Q10" s="298"/>
      <c r="R10" s="298"/>
      <c r="S10" s="298" t="s">
        <v>20</v>
      </c>
      <c r="T10" s="298"/>
      <c r="U10" s="298"/>
      <c r="V10" s="298" t="s">
        <v>21</v>
      </c>
      <c r="W10" s="298"/>
      <c r="X10" s="298"/>
      <c r="Y10" s="298" t="s">
        <v>22</v>
      </c>
      <c r="Z10" s="298"/>
      <c r="AA10" s="298"/>
      <c r="AB10" s="298"/>
      <c r="AC10" s="298"/>
    </row>
    <row r="11" spans="1:29" ht="18" customHeight="1" x14ac:dyDescent="0.2">
      <c r="A11" s="298"/>
      <c r="B11" s="298"/>
      <c r="C11" s="298"/>
      <c r="D11" s="298"/>
      <c r="E11" s="298"/>
      <c r="F11" s="298"/>
      <c r="G11" s="298"/>
      <c r="H11" s="298"/>
      <c r="I11" s="298"/>
      <c r="J11" s="298"/>
      <c r="K11" s="298"/>
      <c r="L11" s="298"/>
      <c r="M11" s="298"/>
      <c r="N11" s="298"/>
      <c r="O11" s="298"/>
      <c r="P11" s="41">
        <v>1</v>
      </c>
      <c r="Q11" s="41">
        <v>2</v>
      </c>
      <c r="R11" s="41">
        <v>3</v>
      </c>
      <c r="S11" s="41">
        <v>4</v>
      </c>
      <c r="T11" s="41">
        <v>5</v>
      </c>
      <c r="U11" s="41">
        <v>6</v>
      </c>
      <c r="V11" s="178">
        <v>7</v>
      </c>
      <c r="W11" s="41">
        <v>8</v>
      </c>
      <c r="X11" s="41">
        <v>9</v>
      </c>
      <c r="Y11" s="41">
        <v>10</v>
      </c>
      <c r="Z11" s="41">
        <v>11</v>
      </c>
      <c r="AA11" s="41">
        <v>12</v>
      </c>
      <c r="AB11" s="298"/>
      <c r="AC11" s="298"/>
    </row>
    <row r="12" spans="1:29" s="9" customFormat="1" ht="45.75" customHeight="1" x14ac:dyDescent="0.2">
      <c r="A12" s="264" t="s">
        <v>877</v>
      </c>
      <c r="B12" s="264" t="s">
        <v>1043</v>
      </c>
      <c r="C12" s="586" t="s">
        <v>1077</v>
      </c>
      <c r="D12" s="371" t="s">
        <v>1078</v>
      </c>
      <c r="E12" s="357"/>
      <c r="F12" s="668">
        <v>1</v>
      </c>
      <c r="G12" s="270">
        <v>1</v>
      </c>
      <c r="H12" s="270">
        <v>1</v>
      </c>
      <c r="I12" s="270">
        <v>1</v>
      </c>
      <c r="J12" s="270">
        <v>1</v>
      </c>
      <c r="K12" s="356" t="s">
        <v>1079</v>
      </c>
      <c r="L12" s="356" t="s">
        <v>1080</v>
      </c>
      <c r="M12" s="12">
        <v>1</v>
      </c>
      <c r="N12" s="158" t="s">
        <v>1081</v>
      </c>
      <c r="O12" s="260" t="s">
        <v>1082</v>
      </c>
      <c r="P12" s="177"/>
      <c r="Q12" s="177"/>
      <c r="R12" s="177"/>
      <c r="S12" s="177"/>
      <c r="T12" s="177"/>
      <c r="U12" s="177"/>
      <c r="V12" s="177"/>
      <c r="W12" s="177"/>
      <c r="X12" s="177"/>
      <c r="Y12" s="177"/>
      <c r="Z12" s="177"/>
      <c r="AA12" s="177"/>
      <c r="AB12" s="665" t="s">
        <v>1083</v>
      </c>
      <c r="AC12" s="666"/>
    </row>
    <row r="13" spans="1:29" s="9" customFormat="1" ht="52.5" customHeight="1" x14ac:dyDescent="0.2">
      <c r="A13" s="264"/>
      <c r="B13" s="264"/>
      <c r="C13" s="586"/>
      <c r="D13" s="371"/>
      <c r="E13" s="357"/>
      <c r="F13" s="668"/>
      <c r="G13" s="270"/>
      <c r="H13" s="270"/>
      <c r="I13" s="270"/>
      <c r="J13" s="270"/>
      <c r="K13" s="356"/>
      <c r="L13" s="356"/>
      <c r="M13" s="12">
        <v>2</v>
      </c>
      <c r="N13" s="158" t="s">
        <v>1084</v>
      </c>
      <c r="O13" s="260"/>
      <c r="P13" s="177"/>
      <c r="Q13" s="177"/>
      <c r="R13" s="177"/>
      <c r="S13" s="177"/>
      <c r="T13" s="177"/>
      <c r="U13" s="177"/>
      <c r="V13" s="177"/>
      <c r="W13" s="177"/>
      <c r="X13" s="177"/>
      <c r="Y13" s="177"/>
      <c r="Z13" s="177"/>
      <c r="AA13" s="177"/>
      <c r="AB13" s="665"/>
      <c r="AC13" s="666"/>
    </row>
    <row r="14" spans="1:29" s="9" customFormat="1" ht="41.25" customHeight="1" x14ac:dyDescent="0.2">
      <c r="A14" s="264"/>
      <c r="B14" s="264"/>
      <c r="C14" s="586"/>
      <c r="D14" s="371"/>
      <c r="E14" s="357"/>
      <c r="F14" s="668"/>
      <c r="G14" s="270"/>
      <c r="H14" s="270"/>
      <c r="I14" s="270"/>
      <c r="J14" s="270"/>
      <c r="K14" s="356"/>
      <c r="L14" s="356"/>
      <c r="M14" s="156">
        <v>3</v>
      </c>
      <c r="N14" s="158" t="s">
        <v>1085</v>
      </c>
      <c r="O14" s="260"/>
      <c r="P14" s="177"/>
      <c r="Q14" s="177"/>
      <c r="R14" s="177"/>
      <c r="S14" s="177"/>
      <c r="T14" s="177"/>
      <c r="U14" s="177"/>
      <c r="V14" s="177"/>
      <c r="W14" s="177"/>
      <c r="X14" s="177"/>
      <c r="Y14" s="177"/>
      <c r="Z14" s="177"/>
      <c r="AA14" s="177"/>
      <c r="AB14" s="665"/>
      <c r="AC14" s="666"/>
    </row>
    <row r="15" spans="1:29" s="9" customFormat="1" ht="54.75" customHeight="1" x14ac:dyDescent="0.2">
      <c r="A15" s="264"/>
      <c r="B15" s="264"/>
      <c r="C15" s="586" t="s">
        <v>1104</v>
      </c>
      <c r="D15" s="371" t="s">
        <v>1086</v>
      </c>
      <c r="E15" s="357"/>
      <c r="F15" s="357">
        <v>12</v>
      </c>
      <c r="G15" s="260">
        <v>3</v>
      </c>
      <c r="H15" s="260">
        <v>3</v>
      </c>
      <c r="I15" s="260">
        <v>3</v>
      </c>
      <c r="J15" s="260">
        <v>3</v>
      </c>
      <c r="K15" s="356" t="s">
        <v>1087</v>
      </c>
      <c r="L15" s="356" t="s">
        <v>1088</v>
      </c>
      <c r="M15" s="156">
        <v>1</v>
      </c>
      <c r="N15" s="158" t="s">
        <v>1089</v>
      </c>
      <c r="O15" s="260" t="s">
        <v>1090</v>
      </c>
      <c r="P15" s="177"/>
      <c r="Q15" s="177"/>
      <c r="R15" s="177"/>
      <c r="S15" s="177"/>
      <c r="T15" s="177"/>
      <c r="U15" s="177"/>
      <c r="V15" s="177"/>
      <c r="W15" s="177"/>
      <c r="X15" s="177"/>
      <c r="Y15" s="177"/>
      <c r="Z15" s="177"/>
      <c r="AA15" s="177"/>
      <c r="AB15" s="665" t="s">
        <v>1091</v>
      </c>
      <c r="AC15" s="667">
        <f>120*58</f>
        <v>6960</v>
      </c>
    </row>
    <row r="16" spans="1:29" s="9" customFormat="1" ht="54.75" customHeight="1" x14ac:dyDescent="0.2">
      <c r="A16" s="264"/>
      <c r="B16" s="264"/>
      <c r="C16" s="586"/>
      <c r="D16" s="371"/>
      <c r="E16" s="357"/>
      <c r="F16" s="357"/>
      <c r="G16" s="260"/>
      <c r="H16" s="260"/>
      <c r="I16" s="260"/>
      <c r="J16" s="260"/>
      <c r="K16" s="356"/>
      <c r="L16" s="356"/>
      <c r="M16" s="156">
        <v>2</v>
      </c>
      <c r="N16" s="158" t="s">
        <v>1092</v>
      </c>
      <c r="O16" s="260"/>
      <c r="P16" s="177"/>
      <c r="Q16" s="177"/>
      <c r="R16" s="177"/>
      <c r="S16" s="177"/>
      <c r="T16" s="177"/>
      <c r="U16" s="177"/>
      <c r="V16" s="177"/>
      <c r="W16" s="177"/>
      <c r="X16" s="177"/>
      <c r="Y16" s="177"/>
      <c r="Z16" s="177"/>
      <c r="AA16" s="177"/>
      <c r="AB16" s="665"/>
      <c r="AC16" s="667"/>
    </row>
    <row r="17" spans="1:29" s="9" customFormat="1" ht="53.25" customHeight="1" x14ac:dyDescent="0.2">
      <c r="A17" s="264"/>
      <c r="B17" s="264"/>
      <c r="C17" s="586"/>
      <c r="D17" s="371"/>
      <c r="E17" s="357"/>
      <c r="F17" s="357"/>
      <c r="G17" s="260"/>
      <c r="H17" s="260"/>
      <c r="I17" s="260"/>
      <c r="J17" s="260"/>
      <c r="K17" s="356"/>
      <c r="L17" s="356"/>
      <c r="M17" s="156">
        <v>3</v>
      </c>
      <c r="N17" s="158" t="s">
        <v>1093</v>
      </c>
      <c r="O17" s="260"/>
      <c r="P17" s="177"/>
      <c r="Q17" s="177"/>
      <c r="R17" s="177"/>
      <c r="S17" s="177"/>
      <c r="T17" s="177"/>
      <c r="U17" s="177"/>
      <c r="V17" s="177"/>
      <c r="W17" s="177"/>
      <c r="X17" s="177"/>
      <c r="Y17" s="177"/>
      <c r="Z17" s="177"/>
      <c r="AA17" s="177"/>
      <c r="AB17" s="665"/>
      <c r="AC17" s="667"/>
    </row>
    <row r="18" spans="1:29" s="9" customFormat="1" ht="96" customHeight="1" x14ac:dyDescent="0.2">
      <c r="A18" s="264"/>
      <c r="B18" s="264"/>
      <c r="C18" s="158" t="s">
        <v>1094</v>
      </c>
      <c r="D18" s="162" t="s">
        <v>1095</v>
      </c>
      <c r="E18" s="156"/>
      <c r="F18" s="20">
        <v>0.9</v>
      </c>
      <c r="G18" s="20">
        <v>0.9</v>
      </c>
      <c r="H18" s="20">
        <v>0.9</v>
      </c>
      <c r="I18" s="20">
        <v>0.9</v>
      </c>
      <c r="J18" s="20">
        <v>0.9</v>
      </c>
      <c r="K18" s="157" t="s">
        <v>1096</v>
      </c>
      <c r="L18" s="157" t="s">
        <v>1088</v>
      </c>
      <c r="M18" s="156">
        <v>1</v>
      </c>
      <c r="N18" s="158" t="s">
        <v>1097</v>
      </c>
      <c r="O18" s="12" t="s">
        <v>1098</v>
      </c>
      <c r="P18" s="177"/>
      <c r="Q18" s="177"/>
      <c r="R18" s="177"/>
      <c r="S18" s="177"/>
      <c r="T18" s="177"/>
      <c r="U18" s="177"/>
      <c r="V18" s="177"/>
      <c r="W18" s="177"/>
      <c r="X18" s="177"/>
      <c r="Y18" s="177"/>
      <c r="Z18" s="177"/>
      <c r="AA18" s="177"/>
      <c r="AB18" s="104" t="s">
        <v>1099</v>
      </c>
      <c r="AC18" s="179"/>
    </row>
    <row r="19" spans="1:29" s="9" customFormat="1" ht="46.5" customHeight="1" x14ac:dyDescent="0.2">
      <c r="A19" s="264"/>
      <c r="B19" s="264"/>
      <c r="C19" s="586" t="s">
        <v>1105</v>
      </c>
      <c r="D19" s="371" t="s">
        <v>1100</v>
      </c>
      <c r="E19" s="357"/>
      <c r="F19" s="261">
        <v>2</v>
      </c>
      <c r="G19" s="260"/>
      <c r="H19" s="260"/>
      <c r="I19" s="261">
        <v>1</v>
      </c>
      <c r="J19" s="260">
        <v>1</v>
      </c>
      <c r="K19" s="356" t="s">
        <v>1101</v>
      </c>
      <c r="L19" s="356" t="s">
        <v>1088</v>
      </c>
      <c r="M19" s="156">
        <v>1</v>
      </c>
      <c r="N19" s="158" t="s">
        <v>1102</v>
      </c>
      <c r="O19" s="356" t="s">
        <v>1088</v>
      </c>
      <c r="P19" s="156"/>
      <c r="Q19" s="156"/>
      <c r="R19" s="156"/>
      <c r="S19" s="156"/>
      <c r="T19" s="156"/>
      <c r="U19" s="177"/>
      <c r="V19" s="156"/>
      <c r="W19" s="156"/>
      <c r="X19" s="156"/>
      <c r="Y19" s="156"/>
      <c r="Z19" s="12"/>
      <c r="AA19" s="12"/>
      <c r="AB19" s="665"/>
      <c r="AC19" s="666"/>
    </row>
    <row r="20" spans="1:29" s="9" customFormat="1" ht="51" customHeight="1" x14ac:dyDescent="0.2">
      <c r="A20" s="264"/>
      <c r="B20" s="264"/>
      <c r="C20" s="586"/>
      <c r="D20" s="371"/>
      <c r="E20" s="357"/>
      <c r="F20" s="261"/>
      <c r="G20" s="260"/>
      <c r="H20" s="260"/>
      <c r="I20" s="261"/>
      <c r="J20" s="260"/>
      <c r="K20" s="356"/>
      <c r="L20" s="356"/>
      <c r="M20" s="156">
        <v>2</v>
      </c>
      <c r="N20" s="158" t="s">
        <v>1103</v>
      </c>
      <c r="O20" s="356"/>
      <c r="P20" s="156"/>
      <c r="Q20" s="156"/>
      <c r="R20" s="156"/>
      <c r="S20" s="156"/>
      <c r="T20" s="156"/>
      <c r="U20" s="156"/>
      <c r="V20" s="156"/>
      <c r="W20" s="156"/>
      <c r="X20" s="156"/>
      <c r="Y20" s="156"/>
      <c r="Z20" s="177"/>
      <c r="AA20" s="12"/>
      <c r="AB20" s="665"/>
      <c r="AC20" s="666"/>
    </row>
    <row r="21" spans="1:29" ht="15" x14ac:dyDescent="0.2">
      <c r="A21" s="175"/>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row>
  </sheetData>
  <mergeCells count="72">
    <mergeCell ref="G8:J8"/>
    <mergeCell ref="M8:N8"/>
    <mergeCell ref="P8:AA8"/>
    <mergeCell ref="A3:AB3"/>
    <mergeCell ref="A4:AB4"/>
    <mergeCell ref="A5:AB5"/>
    <mergeCell ref="A6:AC6"/>
    <mergeCell ref="A7:AC7"/>
    <mergeCell ref="P9:AA9"/>
    <mergeCell ref="AB9:AB11"/>
    <mergeCell ref="AC9:AC11"/>
    <mergeCell ref="G10:G11"/>
    <mergeCell ref="H10:H11"/>
    <mergeCell ref="I10:I11"/>
    <mergeCell ref="J10:J11"/>
    <mergeCell ref="P10:R10"/>
    <mergeCell ref="S10:U10"/>
    <mergeCell ref="V10:X10"/>
    <mergeCell ref="G9:J9"/>
    <mergeCell ref="K9:K11"/>
    <mergeCell ref="L9:L11"/>
    <mergeCell ref="M9:M11"/>
    <mergeCell ref="N9:N11"/>
    <mergeCell ref="O9:O11"/>
    <mergeCell ref="Y10:AA10"/>
    <mergeCell ref="A12:A20"/>
    <mergeCell ref="B12:B20"/>
    <mergeCell ref="C12:C14"/>
    <mergeCell ref="D12:D14"/>
    <mergeCell ref="E12:E14"/>
    <mergeCell ref="F12:F14"/>
    <mergeCell ref="K12:K14"/>
    <mergeCell ref="L12:L14"/>
    <mergeCell ref="O12:O14"/>
    <mergeCell ref="A9:A11"/>
    <mergeCell ref="B9:B11"/>
    <mergeCell ref="C9:C11"/>
    <mergeCell ref="D9:D11"/>
    <mergeCell ref="E9:E11"/>
    <mergeCell ref="F9:F11"/>
    <mergeCell ref="AB12:AB14"/>
    <mergeCell ref="AC12:AC14"/>
    <mergeCell ref="C15:C17"/>
    <mergeCell ref="D15:D17"/>
    <mergeCell ref="E15:E17"/>
    <mergeCell ref="F15:F17"/>
    <mergeCell ref="G15:G17"/>
    <mergeCell ref="H15:H17"/>
    <mergeCell ref="I15:I17"/>
    <mergeCell ref="J15:J17"/>
    <mergeCell ref="AC15:AC17"/>
    <mergeCell ref="C19:C20"/>
    <mergeCell ref="D19:D20"/>
    <mergeCell ref="E19:E20"/>
    <mergeCell ref="F19:F20"/>
    <mergeCell ref="G19:G20"/>
    <mergeCell ref="AB19:AB20"/>
    <mergeCell ref="AC19:AC20"/>
    <mergeCell ref="G12:G14"/>
    <mergeCell ref="H12:H14"/>
    <mergeCell ref="I12:I14"/>
    <mergeCell ref="J12:J14"/>
    <mergeCell ref="H19:H20"/>
    <mergeCell ref="I19:I20"/>
    <mergeCell ref="J19:J20"/>
    <mergeCell ref="K19:K20"/>
    <mergeCell ref="L19:L20"/>
    <mergeCell ref="O19:O20"/>
    <mergeCell ref="K15:K17"/>
    <mergeCell ref="L15:L17"/>
    <mergeCell ref="O15:O17"/>
    <mergeCell ref="AB15:AB17"/>
  </mergeCells>
  <pageMargins left="0.74803149606299213" right="0.74803149606299213" top="0.98425196850393704" bottom="0.98425196850393704" header="0" footer="0"/>
  <pageSetup scale="4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AA8EB-AD05-4939-B0F5-5EE5CBB4FA95}">
  <sheetPr>
    <tabColor theme="9" tint="-0.499984740745262"/>
  </sheetPr>
  <dimension ref="A2:AW83"/>
  <sheetViews>
    <sheetView showGridLines="0" topLeftCell="A35" zoomScale="70" zoomScaleNormal="70" zoomScaleSheetLayoutView="80" workbookViewId="0">
      <selection activeCell="AD11" sqref="AD11:AD13"/>
    </sheetView>
  </sheetViews>
  <sheetFormatPr baseColWidth="10" defaultColWidth="9.140625" defaultRowHeight="12.75" x14ac:dyDescent="0.2"/>
  <cols>
    <col min="1" max="1" width="20.7109375" style="39" customWidth="1"/>
    <col min="2" max="2" width="20.28515625" style="39" customWidth="1"/>
    <col min="3" max="3" width="35.28515625" style="39" customWidth="1"/>
    <col min="4" max="4" width="26" style="39" customWidth="1"/>
    <col min="5" max="5" width="10.85546875" style="39" customWidth="1"/>
    <col min="6" max="6" width="11.28515625" style="39" customWidth="1"/>
    <col min="7" max="7" width="6" style="39" customWidth="1"/>
    <col min="8" max="8" width="5.7109375" style="39" customWidth="1"/>
    <col min="9" max="9" width="10.85546875" style="39" customWidth="1"/>
    <col min="10" max="10" width="9.28515625" style="39" customWidth="1"/>
    <col min="11" max="11" width="27.5703125" style="39" customWidth="1"/>
    <col min="12" max="12" width="16.140625" style="39" customWidth="1"/>
    <col min="13" max="13" width="6.42578125" style="39" customWidth="1"/>
    <col min="14" max="14" width="70.140625" style="88" customWidth="1"/>
    <col min="15" max="15" width="25" style="89" customWidth="1"/>
    <col min="16" max="27" width="4.42578125" style="39" customWidth="1"/>
    <col min="28" max="28" width="35.42578125" style="39" customWidth="1"/>
    <col min="29" max="29" width="15.140625" style="1" customWidth="1"/>
    <col min="30" max="30" width="15.5703125" style="1" customWidth="1"/>
    <col min="31" max="16384" width="9.140625" style="39"/>
  </cols>
  <sheetData>
    <row r="2" spans="1:30" ht="33" customHeight="1" x14ac:dyDescent="0.2"/>
    <row r="3" spans="1:30" ht="33" customHeight="1" x14ac:dyDescent="0.2"/>
    <row r="4" spans="1:30" ht="28.5" customHeight="1" x14ac:dyDescent="0.2"/>
    <row r="5" spans="1:30" ht="31.5" customHeight="1" x14ac:dyDescent="0.2">
      <c r="A5" s="275" t="s">
        <v>0</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row>
    <row r="6" spans="1:30" ht="25.5" customHeight="1" x14ac:dyDescent="0.2">
      <c r="A6" s="290" t="s">
        <v>754</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row>
    <row r="7" spans="1:30" x14ac:dyDescent="0.2">
      <c r="A7" s="291"/>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row>
    <row r="8" spans="1:30" ht="38.25" customHeight="1" x14ac:dyDescent="0.2">
      <c r="A8" s="293" t="s">
        <v>2</v>
      </c>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row>
    <row r="9" spans="1:30" ht="28.5" customHeight="1" x14ac:dyDescent="0.2">
      <c r="A9" s="278" t="s">
        <v>755</v>
      </c>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95"/>
      <c r="AC9" s="6"/>
      <c r="AD9" s="6"/>
    </row>
    <row r="10" spans="1:30" s="9" customFormat="1" ht="25.5" customHeight="1" x14ac:dyDescent="0.2">
      <c r="A10" s="8">
        <v>1</v>
      </c>
      <c r="B10" s="8">
        <v>2</v>
      </c>
      <c r="C10" s="8">
        <v>3</v>
      </c>
      <c r="D10" s="8">
        <v>4</v>
      </c>
      <c r="E10" s="8">
        <v>5</v>
      </c>
      <c r="F10" s="8">
        <v>6</v>
      </c>
      <c r="G10" s="296">
        <v>7</v>
      </c>
      <c r="H10" s="296"/>
      <c r="I10" s="296"/>
      <c r="J10" s="296"/>
      <c r="K10" s="8">
        <v>8</v>
      </c>
      <c r="L10" s="8">
        <v>9</v>
      </c>
      <c r="M10" s="279">
        <v>10</v>
      </c>
      <c r="N10" s="281"/>
      <c r="O10" s="8">
        <v>11</v>
      </c>
      <c r="P10" s="296">
        <v>12</v>
      </c>
      <c r="Q10" s="296"/>
      <c r="R10" s="296"/>
      <c r="S10" s="296"/>
      <c r="T10" s="296"/>
      <c r="U10" s="296"/>
      <c r="V10" s="296"/>
      <c r="W10" s="296"/>
      <c r="X10" s="296"/>
      <c r="Y10" s="296"/>
      <c r="Z10" s="296"/>
      <c r="AA10" s="296"/>
      <c r="AB10" s="8">
        <v>13</v>
      </c>
      <c r="AC10" s="8">
        <v>14</v>
      </c>
      <c r="AD10" s="8">
        <v>15</v>
      </c>
    </row>
    <row r="11" spans="1:30" s="1" customFormat="1" ht="18.75" customHeight="1" x14ac:dyDescent="0.2">
      <c r="A11" s="273" t="s">
        <v>4</v>
      </c>
      <c r="B11" s="273" t="s">
        <v>5</v>
      </c>
      <c r="C11" s="273" t="s">
        <v>6</v>
      </c>
      <c r="D11" s="273" t="s">
        <v>7</v>
      </c>
      <c r="E11" s="273" t="s">
        <v>8</v>
      </c>
      <c r="F11" s="273" t="s">
        <v>756</v>
      </c>
      <c r="G11" s="300" t="s">
        <v>310</v>
      </c>
      <c r="H11" s="300"/>
      <c r="I11" s="300"/>
      <c r="J11" s="300"/>
      <c r="K11" s="273" t="s">
        <v>11</v>
      </c>
      <c r="L11" s="273" t="s">
        <v>12</v>
      </c>
      <c r="M11" s="273" t="s">
        <v>13</v>
      </c>
      <c r="N11" s="273" t="s">
        <v>14</v>
      </c>
      <c r="O11" s="273" t="s">
        <v>15</v>
      </c>
      <c r="P11" s="297" t="s">
        <v>16</v>
      </c>
      <c r="Q11" s="297"/>
      <c r="R11" s="297"/>
      <c r="S11" s="297"/>
      <c r="T11" s="297"/>
      <c r="U11" s="297"/>
      <c r="V11" s="297"/>
      <c r="W11" s="297"/>
      <c r="X11" s="297"/>
      <c r="Y11" s="297"/>
      <c r="Z11" s="297"/>
      <c r="AA11" s="297"/>
      <c r="AB11" s="298" t="s">
        <v>757</v>
      </c>
      <c r="AC11" s="298" t="s">
        <v>17</v>
      </c>
      <c r="AD11" s="298" t="s">
        <v>18</v>
      </c>
    </row>
    <row r="12" spans="1:30" s="1" customFormat="1" ht="19.5" customHeight="1" x14ac:dyDescent="0.2">
      <c r="A12" s="273"/>
      <c r="B12" s="273"/>
      <c r="C12" s="273"/>
      <c r="D12" s="273"/>
      <c r="E12" s="273"/>
      <c r="F12" s="273"/>
      <c r="G12" s="273" t="s">
        <v>19</v>
      </c>
      <c r="H12" s="273" t="s">
        <v>20</v>
      </c>
      <c r="I12" s="273" t="s">
        <v>21</v>
      </c>
      <c r="J12" s="273" t="s">
        <v>22</v>
      </c>
      <c r="K12" s="273"/>
      <c r="L12" s="273"/>
      <c r="M12" s="273"/>
      <c r="N12" s="273"/>
      <c r="O12" s="273"/>
      <c r="P12" s="273" t="s">
        <v>19</v>
      </c>
      <c r="Q12" s="273"/>
      <c r="R12" s="273"/>
      <c r="S12" s="273" t="s">
        <v>20</v>
      </c>
      <c r="T12" s="273"/>
      <c r="U12" s="273"/>
      <c r="V12" s="273" t="s">
        <v>21</v>
      </c>
      <c r="W12" s="273"/>
      <c r="X12" s="273"/>
      <c r="Y12" s="273" t="s">
        <v>22</v>
      </c>
      <c r="Z12" s="273"/>
      <c r="AA12" s="273"/>
      <c r="AB12" s="298"/>
      <c r="AC12" s="298"/>
      <c r="AD12" s="298"/>
    </row>
    <row r="13" spans="1:30" s="1" customFormat="1" ht="22.5" customHeight="1" x14ac:dyDescent="0.2">
      <c r="A13" s="273"/>
      <c r="B13" s="273"/>
      <c r="C13" s="273"/>
      <c r="D13" s="273"/>
      <c r="E13" s="273"/>
      <c r="F13" s="273"/>
      <c r="G13" s="273"/>
      <c r="H13" s="273"/>
      <c r="I13" s="273"/>
      <c r="J13" s="273"/>
      <c r="K13" s="273"/>
      <c r="L13" s="273"/>
      <c r="M13" s="273"/>
      <c r="N13" s="273"/>
      <c r="O13" s="273"/>
      <c r="P13" s="41">
        <v>1</v>
      </c>
      <c r="Q13" s="41">
        <v>2</v>
      </c>
      <c r="R13" s="41">
        <v>3</v>
      </c>
      <c r="S13" s="41">
        <v>4</v>
      </c>
      <c r="T13" s="41">
        <v>5</v>
      </c>
      <c r="U13" s="41">
        <v>6</v>
      </c>
      <c r="V13" s="41">
        <v>7</v>
      </c>
      <c r="W13" s="41">
        <v>8</v>
      </c>
      <c r="X13" s="41">
        <v>9</v>
      </c>
      <c r="Y13" s="41">
        <v>10</v>
      </c>
      <c r="Z13" s="41">
        <v>11</v>
      </c>
      <c r="AA13" s="41">
        <v>12</v>
      </c>
      <c r="AB13" s="298"/>
      <c r="AC13" s="299"/>
      <c r="AD13" s="299"/>
    </row>
    <row r="14" spans="1:30" s="9" customFormat="1" ht="42" customHeight="1" x14ac:dyDescent="0.2">
      <c r="A14" s="286" t="s">
        <v>758</v>
      </c>
      <c r="B14" s="264" t="s">
        <v>759</v>
      </c>
      <c r="C14" s="264" t="s">
        <v>760</v>
      </c>
      <c r="D14" s="264" t="s">
        <v>761</v>
      </c>
      <c r="E14" s="268">
        <v>0.67</v>
      </c>
      <c r="F14" s="268">
        <v>0.78</v>
      </c>
      <c r="G14" s="268"/>
      <c r="H14" s="268"/>
      <c r="I14" s="268"/>
      <c r="J14" s="268">
        <v>0.78</v>
      </c>
      <c r="K14" s="260" t="s">
        <v>762</v>
      </c>
      <c r="L14" s="267" t="s">
        <v>763</v>
      </c>
      <c r="M14" s="24">
        <v>1</v>
      </c>
      <c r="N14" s="13" t="s">
        <v>764</v>
      </c>
      <c r="O14" s="260" t="s">
        <v>765</v>
      </c>
      <c r="P14" s="99"/>
      <c r="Q14" s="99"/>
      <c r="R14" s="99"/>
      <c r="S14" s="99"/>
      <c r="T14" s="99"/>
      <c r="U14" s="99"/>
      <c r="V14" s="100"/>
      <c r="W14" s="99"/>
      <c r="X14" s="99"/>
      <c r="Y14" s="99"/>
      <c r="Z14" s="99"/>
      <c r="AA14" s="100"/>
      <c r="AB14" s="264" t="s">
        <v>766</v>
      </c>
      <c r="AC14" s="282"/>
      <c r="AD14" s="282"/>
    </row>
    <row r="15" spans="1:30" s="9" customFormat="1" ht="38.25" customHeight="1" x14ac:dyDescent="0.2">
      <c r="A15" s="286"/>
      <c r="B15" s="264"/>
      <c r="C15" s="264"/>
      <c r="D15" s="264"/>
      <c r="E15" s="268"/>
      <c r="F15" s="268"/>
      <c r="G15" s="268"/>
      <c r="H15" s="268"/>
      <c r="I15" s="268"/>
      <c r="J15" s="268"/>
      <c r="K15" s="260"/>
      <c r="L15" s="267"/>
      <c r="M15" s="24">
        <v>2</v>
      </c>
      <c r="N15" s="13" t="s">
        <v>767</v>
      </c>
      <c r="O15" s="260"/>
      <c r="P15" s="99"/>
      <c r="Q15" s="99"/>
      <c r="R15" s="99"/>
      <c r="S15" s="99"/>
      <c r="T15" s="99"/>
      <c r="U15" s="99"/>
      <c r="V15" s="100"/>
      <c r="W15" s="99"/>
      <c r="X15" s="99"/>
      <c r="Y15" s="99"/>
      <c r="Z15" s="99"/>
      <c r="AA15" s="100"/>
      <c r="AB15" s="264"/>
      <c r="AC15" s="282"/>
      <c r="AD15" s="282"/>
    </row>
    <row r="16" spans="1:30" s="9" customFormat="1" ht="33" customHeight="1" x14ac:dyDescent="0.2">
      <c r="A16" s="286"/>
      <c r="B16" s="264"/>
      <c r="C16" s="264"/>
      <c r="D16" s="264"/>
      <c r="E16" s="268"/>
      <c r="F16" s="268"/>
      <c r="G16" s="268"/>
      <c r="H16" s="268"/>
      <c r="I16" s="268"/>
      <c r="J16" s="268"/>
      <c r="K16" s="260"/>
      <c r="L16" s="267"/>
      <c r="M16" s="24">
        <v>3</v>
      </c>
      <c r="N16" s="13" t="s">
        <v>768</v>
      </c>
      <c r="O16" s="260"/>
      <c r="P16" s="100"/>
      <c r="Q16" s="100"/>
      <c r="R16" s="100"/>
      <c r="S16" s="100"/>
      <c r="T16" s="100"/>
      <c r="U16" s="100"/>
      <c r="V16" s="100"/>
      <c r="W16" s="100"/>
      <c r="X16" s="100"/>
      <c r="Y16" s="99"/>
      <c r="Z16" s="99"/>
      <c r="AA16" s="99"/>
      <c r="AB16" s="264"/>
      <c r="AC16" s="282"/>
      <c r="AD16" s="282"/>
    </row>
    <row r="17" spans="1:49" s="9" customFormat="1" ht="33" customHeight="1" x14ac:dyDescent="0.2">
      <c r="A17" s="286"/>
      <c r="B17" s="264"/>
      <c r="C17" s="264"/>
      <c r="D17" s="264"/>
      <c r="E17" s="268"/>
      <c r="F17" s="268"/>
      <c r="G17" s="268"/>
      <c r="H17" s="268"/>
      <c r="I17" s="268"/>
      <c r="J17" s="268"/>
      <c r="K17" s="260"/>
      <c r="L17" s="267"/>
      <c r="M17" s="24">
        <v>4</v>
      </c>
      <c r="N17" s="13" t="s">
        <v>769</v>
      </c>
      <c r="O17" s="260"/>
      <c r="P17" s="100"/>
      <c r="Q17" s="100"/>
      <c r="R17" s="100"/>
      <c r="S17" s="100"/>
      <c r="T17" s="100"/>
      <c r="U17" s="100"/>
      <c r="V17" s="100"/>
      <c r="W17" s="100"/>
      <c r="X17" s="100"/>
      <c r="Y17" s="100"/>
      <c r="Z17" s="100"/>
      <c r="AA17" s="100"/>
      <c r="AB17" s="264"/>
      <c r="AC17" s="282"/>
      <c r="AD17" s="282"/>
    </row>
    <row r="18" spans="1:49" s="9" customFormat="1" ht="33" customHeight="1" x14ac:dyDescent="0.2">
      <c r="A18" s="286"/>
      <c r="B18" s="264"/>
      <c r="C18" s="264"/>
      <c r="D18" s="264"/>
      <c r="E18" s="268"/>
      <c r="F18" s="268"/>
      <c r="G18" s="268"/>
      <c r="H18" s="268"/>
      <c r="I18" s="268"/>
      <c r="J18" s="268"/>
      <c r="K18" s="260"/>
      <c r="L18" s="267"/>
      <c r="M18" s="24">
        <v>5</v>
      </c>
      <c r="N18" s="13" t="s">
        <v>770</v>
      </c>
      <c r="O18" s="260"/>
      <c r="P18" s="99"/>
      <c r="Q18" s="99"/>
      <c r="R18" s="99"/>
      <c r="S18" s="100"/>
      <c r="T18" s="100"/>
      <c r="U18" s="100"/>
      <c r="V18" s="99"/>
      <c r="W18" s="99"/>
      <c r="X18" s="99"/>
      <c r="Y18" s="99"/>
      <c r="Z18" s="99"/>
      <c r="AA18" s="99"/>
      <c r="AB18" s="264"/>
      <c r="AC18" s="282"/>
      <c r="AD18" s="282"/>
    </row>
    <row r="19" spans="1:49" s="9" customFormat="1" ht="33" customHeight="1" x14ac:dyDescent="0.2">
      <c r="A19" s="286"/>
      <c r="B19" s="264"/>
      <c r="C19" s="264"/>
      <c r="D19" s="264" t="s">
        <v>771</v>
      </c>
      <c r="E19" s="288">
        <v>1</v>
      </c>
      <c r="F19" s="289">
        <v>1</v>
      </c>
      <c r="G19" s="288"/>
      <c r="H19" s="288"/>
      <c r="I19" s="288"/>
      <c r="J19" s="288">
        <v>1</v>
      </c>
      <c r="K19" s="260"/>
      <c r="L19" s="267"/>
      <c r="M19" s="24">
        <v>6</v>
      </c>
      <c r="N19" s="13" t="s">
        <v>772</v>
      </c>
      <c r="O19" s="260"/>
      <c r="P19" s="99"/>
      <c r="Q19" s="99"/>
      <c r="R19" s="99"/>
      <c r="S19" s="100"/>
      <c r="T19" s="100"/>
      <c r="U19" s="100"/>
      <c r="V19" s="99"/>
      <c r="W19" s="99"/>
      <c r="X19" s="99"/>
      <c r="Y19" s="99"/>
      <c r="Z19" s="99"/>
      <c r="AA19" s="99"/>
      <c r="AB19" s="264"/>
      <c r="AC19" s="282"/>
      <c r="AD19" s="282"/>
      <c r="AW19" s="101" t="s">
        <v>773</v>
      </c>
    </row>
    <row r="20" spans="1:49" s="9" customFormat="1" ht="33" customHeight="1" x14ac:dyDescent="0.2">
      <c r="A20" s="286"/>
      <c r="B20" s="264"/>
      <c r="C20" s="264"/>
      <c r="D20" s="264"/>
      <c r="E20" s="288"/>
      <c r="F20" s="289"/>
      <c r="G20" s="288"/>
      <c r="H20" s="288"/>
      <c r="I20" s="288"/>
      <c r="J20" s="288"/>
      <c r="K20" s="260"/>
      <c r="L20" s="267"/>
      <c r="M20" s="24">
        <v>7</v>
      </c>
      <c r="N20" s="13" t="s">
        <v>774</v>
      </c>
      <c r="O20" s="260"/>
      <c r="P20" s="100"/>
      <c r="Q20" s="100"/>
      <c r="R20" s="100"/>
      <c r="S20" s="100"/>
      <c r="T20" s="100"/>
      <c r="U20" s="100"/>
      <c r="V20" s="100"/>
      <c r="W20" s="100"/>
      <c r="X20" s="100"/>
      <c r="Y20" s="100"/>
      <c r="Z20" s="100"/>
      <c r="AA20" s="100"/>
      <c r="AB20" s="264"/>
      <c r="AC20" s="282"/>
      <c r="AD20" s="282"/>
    </row>
    <row r="21" spans="1:49" s="9" customFormat="1" ht="33" customHeight="1" x14ac:dyDescent="0.2">
      <c r="A21" s="286"/>
      <c r="B21" s="264"/>
      <c r="C21" s="264"/>
      <c r="D21" s="264"/>
      <c r="E21" s="288"/>
      <c r="F21" s="289"/>
      <c r="G21" s="288"/>
      <c r="H21" s="288"/>
      <c r="I21" s="288"/>
      <c r="J21" s="288"/>
      <c r="K21" s="260"/>
      <c r="L21" s="267"/>
      <c r="M21" s="24">
        <v>8</v>
      </c>
      <c r="N21" s="13" t="s">
        <v>775</v>
      </c>
      <c r="O21" s="260"/>
      <c r="P21" s="100"/>
      <c r="Q21" s="100"/>
      <c r="R21" s="100"/>
      <c r="S21" s="100"/>
      <c r="T21" s="100"/>
      <c r="U21" s="100"/>
      <c r="V21" s="100"/>
      <c r="W21" s="100"/>
      <c r="X21" s="100"/>
      <c r="Y21" s="100"/>
      <c r="Z21" s="100"/>
      <c r="AA21" s="100"/>
      <c r="AB21" s="264"/>
      <c r="AC21" s="282"/>
      <c r="AD21" s="282"/>
    </row>
    <row r="22" spans="1:49" s="9" customFormat="1" ht="33" customHeight="1" x14ac:dyDescent="0.2">
      <c r="A22" s="286"/>
      <c r="B22" s="264"/>
      <c r="C22" s="264"/>
      <c r="D22" s="264"/>
      <c r="E22" s="288"/>
      <c r="F22" s="289"/>
      <c r="G22" s="288"/>
      <c r="H22" s="288"/>
      <c r="I22" s="288"/>
      <c r="J22" s="288"/>
      <c r="K22" s="260"/>
      <c r="L22" s="267"/>
      <c r="M22" s="24">
        <v>9</v>
      </c>
      <c r="N22" s="13" t="s">
        <v>776</v>
      </c>
      <c r="O22" s="260"/>
      <c r="P22" s="99"/>
      <c r="Q22" s="99"/>
      <c r="R22" s="99"/>
      <c r="S22" s="99"/>
      <c r="T22" s="99"/>
      <c r="U22" s="100"/>
      <c r="V22" s="100"/>
      <c r="W22" s="100"/>
      <c r="X22" s="100"/>
      <c r="Y22" s="99"/>
      <c r="Z22" s="99"/>
      <c r="AA22" s="99"/>
      <c r="AB22" s="264"/>
      <c r="AC22" s="282"/>
      <c r="AD22" s="282"/>
    </row>
    <row r="23" spans="1:49" s="9" customFormat="1" ht="33" customHeight="1" x14ac:dyDescent="0.2">
      <c r="A23" s="286"/>
      <c r="B23" s="264"/>
      <c r="C23" s="264"/>
      <c r="D23" s="264"/>
      <c r="E23" s="288"/>
      <c r="F23" s="289"/>
      <c r="G23" s="288"/>
      <c r="H23" s="288"/>
      <c r="I23" s="288"/>
      <c r="J23" s="288"/>
      <c r="K23" s="260"/>
      <c r="L23" s="267"/>
      <c r="M23" s="24">
        <v>10</v>
      </c>
      <c r="N23" s="13" t="s">
        <v>777</v>
      </c>
      <c r="O23" s="260"/>
      <c r="P23" s="99"/>
      <c r="Q23" s="99"/>
      <c r="R23" s="99"/>
      <c r="S23" s="99"/>
      <c r="T23" s="100"/>
      <c r="U23" s="100"/>
      <c r="V23" s="99"/>
      <c r="W23" s="99"/>
      <c r="X23" s="100"/>
      <c r="Y23" s="100"/>
      <c r="Z23" s="99"/>
      <c r="AA23" s="99"/>
      <c r="AB23" s="264"/>
      <c r="AC23" s="282"/>
      <c r="AD23" s="282"/>
    </row>
    <row r="24" spans="1:49" s="9" customFormat="1" ht="59.25" customHeight="1" x14ac:dyDescent="0.2">
      <c r="A24" s="286" t="s">
        <v>778</v>
      </c>
      <c r="B24" s="264" t="s">
        <v>779</v>
      </c>
      <c r="C24" s="264" t="s">
        <v>780</v>
      </c>
      <c r="D24" s="264" t="s">
        <v>781</v>
      </c>
      <c r="E24" s="270">
        <v>0.33</v>
      </c>
      <c r="F24" s="270">
        <v>0.66</v>
      </c>
      <c r="G24" s="282"/>
      <c r="H24" s="282"/>
      <c r="I24" s="282"/>
      <c r="J24" s="285">
        <v>0.66</v>
      </c>
      <c r="K24" s="260" t="s">
        <v>782</v>
      </c>
      <c r="L24" s="267" t="s">
        <v>773</v>
      </c>
      <c r="M24" s="24">
        <v>1</v>
      </c>
      <c r="N24" s="13" t="s">
        <v>783</v>
      </c>
      <c r="O24" s="260" t="s">
        <v>784</v>
      </c>
      <c r="P24" s="100"/>
      <c r="Q24" s="100"/>
      <c r="R24" s="100"/>
      <c r="S24" s="99"/>
      <c r="T24" s="99"/>
      <c r="U24" s="99"/>
      <c r="V24" s="99"/>
      <c r="W24" s="99"/>
      <c r="X24" s="99"/>
      <c r="Y24" s="99"/>
      <c r="Z24" s="99"/>
      <c r="AA24" s="99"/>
      <c r="AB24" s="260"/>
      <c r="AC24" s="260"/>
      <c r="AD24" s="260"/>
    </row>
    <row r="25" spans="1:49" s="9" customFormat="1" ht="42.75" customHeight="1" x14ac:dyDescent="0.2">
      <c r="A25" s="286"/>
      <c r="B25" s="264"/>
      <c r="C25" s="264"/>
      <c r="D25" s="264"/>
      <c r="E25" s="270"/>
      <c r="F25" s="270"/>
      <c r="G25" s="282"/>
      <c r="H25" s="282"/>
      <c r="I25" s="282"/>
      <c r="J25" s="285"/>
      <c r="K25" s="260"/>
      <c r="L25" s="267"/>
      <c r="M25" s="24">
        <v>2</v>
      </c>
      <c r="N25" s="13" t="s">
        <v>785</v>
      </c>
      <c r="O25" s="260"/>
      <c r="P25" s="99"/>
      <c r="Q25" s="99"/>
      <c r="R25" s="99"/>
      <c r="S25" s="99"/>
      <c r="T25" s="99"/>
      <c r="U25" s="99"/>
      <c r="V25" s="100"/>
      <c r="W25" s="100"/>
      <c r="X25" s="100"/>
      <c r="Y25" s="100"/>
      <c r="Z25" s="100"/>
      <c r="AA25" s="100"/>
      <c r="AB25" s="260"/>
      <c r="AC25" s="260"/>
      <c r="AD25" s="260"/>
    </row>
    <row r="26" spans="1:49" s="9" customFormat="1" ht="33.75" customHeight="1" x14ac:dyDescent="0.2">
      <c r="A26" s="286"/>
      <c r="B26" s="264"/>
      <c r="C26" s="264"/>
      <c r="D26" s="264" t="s">
        <v>786</v>
      </c>
      <c r="E26" s="270">
        <v>0.2</v>
      </c>
      <c r="F26" s="270">
        <v>0.4</v>
      </c>
      <c r="G26" s="282"/>
      <c r="H26" s="282"/>
      <c r="I26" s="285">
        <v>0.3</v>
      </c>
      <c r="J26" s="285">
        <v>0.4</v>
      </c>
      <c r="K26" s="260"/>
      <c r="L26" s="267"/>
      <c r="M26" s="24">
        <v>3</v>
      </c>
      <c r="N26" s="13" t="s">
        <v>787</v>
      </c>
      <c r="O26" s="260"/>
      <c r="P26" s="99"/>
      <c r="Q26" s="99"/>
      <c r="R26" s="99"/>
      <c r="S26" s="99"/>
      <c r="T26" s="99"/>
      <c r="U26" s="99"/>
      <c r="V26" s="100"/>
      <c r="W26" s="100"/>
      <c r="X26" s="100"/>
      <c r="Y26" s="100"/>
      <c r="Z26" s="100"/>
      <c r="AA26" s="100"/>
      <c r="AB26" s="260"/>
      <c r="AC26" s="260"/>
      <c r="AD26" s="260"/>
    </row>
    <row r="27" spans="1:49" s="9" customFormat="1" ht="59.25" customHeight="1" x14ac:dyDescent="0.2">
      <c r="A27" s="286"/>
      <c r="B27" s="264"/>
      <c r="C27" s="264"/>
      <c r="D27" s="264"/>
      <c r="E27" s="270"/>
      <c r="F27" s="270"/>
      <c r="G27" s="282"/>
      <c r="H27" s="282"/>
      <c r="I27" s="285"/>
      <c r="J27" s="285"/>
      <c r="K27" s="260"/>
      <c r="L27" s="267"/>
      <c r="M27" s="24">
        <v>4</v>
      </c>
      <c r="N27" s="13" t="s">
        <v>788</v>
      </c>
      <c r="O27" s="260"/>
      <c r="P27" s="99"/>
      <c r="Q27" s="99"/>
      <c r="R27" s="99"/>
      <c r="S27" s="99"/>
      <c r="T27" s="99"/>
      <c r="U27" s="99"/>
      <c r="V27" s="100"/>
      <c r="W27" s="100"/>
      <c r="X27" s="100"/>
      <c r="Y27" s="100"/>
      <c r="Z27" s="100"/>
      <c r="AA27" s="100"/>
      <c r="AB27" s="260"/>
      <c r="AC27" s="260"/>
      <c r="AD27" s="260"/>
    </row>
    <row r="28" spans="1:49" s="9" customFormat="1" ht="37.5" customHeight="1" x14ac:dyDescent="0.2">
      <c r="A28" s="286"/>
      <c r="B28" s="264"/>
      <c r="C28" s="264"/>
      <c r="D28" s="264"/>
      <c r="E28" s="270"/>
      <c r="F28" s="270"/>
      <c r="G28" s="282"/>
      <c r="H28" s="282"/>
      <c r="I28" s="285"/>
      <c r="J28" s="285"/>
      <c r="K28" s="260"/>
      <c r="L28" s="267"/>
      <c r="M28" s="24">
        <v>5</v>
      </c>
      <c r="N28" s="13" t="s">
        <v>789</v>
      </c>
      <c r="O28" s="260"/>
      <c r="P28" s="100"/>
      <c r="Q28" s="100"/>
      <c r="R28" s="100"/>
      <c r="S28" s="100"/>
      <c r="T28" s="100"/>
      <c r="U28" s="100"/>
      <c r="V28" s="99"/>
      <c r="W28" s="99"/>
      <c r="X28" s="99"/>
      <c r="Y28" s="99"/>
      <c r="Z28" s="99"/>
      <c r="AA28" s="99"/>
      <c r="AB28" s="260"/>
      <c r="AC28" s="260"/>
      <c r="AD28" s="260"/>
    </row>
    <row r="29" spans="1:49" s="9" customFormat="1" ht="44.25" customHeight="1" x14ac:dyDescent="0.2">
      <c r="A29" s="286"/>
      <c r="B29" s="264"/>
      <c r="C29" s="264"/>
      <c r="D29" s="264"/>
      <c r="E29" s="270"/>
      <c r="F29" s="270"/>
      <c r="G29" s="282"/>
      <c r="H29" s="282"/>
      <c r="I29" s="285"/>
      <c r="J29" s="285"/>
      <c r="K29" s="260"/>
      <c r="L29" s="267"/>
      <c r="M29" s="24">
        <v>6</v>
      </c>
      <c r="N29" s="13" t="s">
        <v>790</v>
      </c>
      <c r="O29" s="260"/>
      <c r="P29" s="99"/>
      <c r="Q29" s="99"/>
      <c r="R29" s="99"/>
      <c r="S29" s="99"/>
      <c r="T29" s="99"/>
      <c r="U29" s="99"/>
      <c r="V29" s="100"/>
      <c r="W29" s="100"/>
      <c r="X29" s="100"/>
      <c r="Y29" s="99"/>
      <c r="Z29" s="99"/>
      <c r="AA29" s="99"/>
      <c r="AB29" s="260"/>
      <c r="AC29" s="260"/>
      <c r="AD29" s="260"/>
    </row>
    <row r="30" spans="1:49" s="9" customFormat="1" ht="27.75" customHeight="1" x14ac:dyDescent="0.2">
      <c r="A30" s="286"/>
      <c r="B30" s="264"/>
      <c r="C30" s="264"/>
      <c r="D30" s="264"/>
      <c r="E30" s="270"/>
      <c r="F30" s="270"/>
      <c r="G30" s="282"/>
      <c r="H30" s="282"/>
      <c r="I30" s="285"/>
      <c r="J30" s="285"/>
      <c r="K30" s="260"/>
      <c r="L30" s="267"/>
      <c r="M30" s="24">
        <v>7</v>
      </c>
      <c r="N30" s="13" t="s">
        <v>791</v>
      </c>
      <c r="O30" s="260"/>
      <c r="P30" s="99"/>
      <c r="Q30" s="99"/>
      <c r="R30" s="99"/>
      <c r="S30" s="99"/>
      <c r="T30" s="99"/>
      <c r="U30" s="99"/>
      <c r="V30" s="100"/>
      <c r="W30" s="100"/>
      <c r="X30" s="100"/>
      <c r="Y30" s="99"/>
      <c r="Z30" s="99"/>
      <c r="AA30" s="99"/>
      <c r="AB30" s="260"/>
      <c r="AC30" s="260"/>
      <c r="AD30" s="260"/>
    </row>
    <row r="31" spans="1:49" s="9" customFormat="1" ht="44.25" customHeight="1" x14ac:dyDescent="0.2">
      <c r="A31" s="286"/>
      <c r="B31" s="264"/>
      <c r="C31" s="264"/>
      <c r="D31" s="264" t="s">
        <v>792</v>
      </c>
      <c r="E31" s="261" t="s">
        <v>315</v>
      </c>
      <c r="F31" s="268">
        <v>1</v>
      </c>
      <c r="G31" s="287">
        <v>0.3</v>
      </c>
      <c r="H31" s="287">
        <v>0.7</v>
      </c>
      <c r="I31" s="285">
        <v>1</v>
      </c>
      <c r="J31" s="285"/>
      <c r="K31" s="260"/>
      <c r="L31" s="267"/>
      <c r="M31" s="24">
        <v>8</v>
      </c>
      <c r="N31" s="13" t="s">
        <v>793</v>
      </c>
      <c r="O31" s="260"/>
      <c r="P31" s="100"/>
      <c r="Q31" s="100"/>
      <c r="R31" s="100"/>
      <c r="S31" s="100"/>
      <c r="T31" s="100"/>
      <c r="U31" s="100"/>
      <c r="V31" s="100"/>
      <c r="W31" s="99"/>
      <c r="X31" s="99"/>
      <c r="Y31" s="99"/>
      <c r="Z31" s="99"/>
      <c r="AA31" s="99"/>
      <c r="AB31" s="260"/>
      <c r="AC31" s="260"/>
      <c r="AD31" s="260"/>
    </row>
    <row r="32" spans="1:49" s="9" customFormat="1" ht="45" customHeight="1" x14ac:dyDescent="0.2">
      <c r="A32" s="286"/>
      <c r="B32" s="264"/>
      <c r="C32" s="264"/>
      <c r="D32" s="264"/>
      <c r="E32" s="261"/>
      <c r="F32" s="261"/>
      <c r="G32" s="288"/>
      <c r="H32" s="288"/>
      <c r="I32" s="285"/>
      <c r="J32" s="285"/>
      <c r="K32" s="260"/>
      <c r="L32" s="267"/>
      <c r="M32" s="24">
        <v>9</v>
      </c>
      <c r="N32" s="13" t="s">
        <v>794</v>
      </c>
      <c r="O32" s="260"/>
      <c r="P32" s="99"/>
      <c r="Q32" s="99"/>
      <c r="R32" s="99"/>
      <c r="S32" s="99"/>
      <c r="T32" s="99"/>
      <c r="U32" s="99"/>
      <c r="V32" s="100"/>
      <c r="W32" s="100"/>
      <c r="X32" s="100"/>
      <c r="Y32" s="100"/>
      <c r="Z32" s="100"/>
      <c r="AA32" s="100"/>
      <c r="AB32" s="260"/>
      <c r="AC32" s="260"/>
      <c r="AD32" s="260"/>
    </row>
    <row r="33" spans="1:30" s="9" customFormat="1" ht="37.5" customHeight="1" x14ac:dyDescent="0.2">
      <c r="A33" s="286" t="s">
        <v>795</v>
      </c>
      <c r="B33" s="264" t="s">
        <v>796</v>
      </c>
      <c r="C33" s="264" t="s">
        <v>797</v>
      </c>
      <c r="D33" s="264" t="s">
        <v>798</v>
      </c>
      <c r="E33" s="260">
        <v>12</v>
      </c>
      <c r="F33" s="260">
        <v>12</v>
      </c>
      <c r="G33" s="260">
        <v>3</v>
      </c>
      <c r="H33" s="260">
        <v>3</v>
      </c>
      <c r="I33" s="260">
        <v>3</v>
      </c>
      <c r="J33" s="260">
        <v>3</v>
      </c>
      <c r="K33" s="260" t="s">
        <v>797</v>
      </c>
      <c r="L33" s="267" t="s">
        <v>763</v>
      </c>
      <c r="M33" s="12">
        <v>1</v>
      </c>
      <c r="N33" s="13" t="s">
        <v>799</v>
      </c>
      <c r="O33" s="260"/>
      <c r="P33" s="100"/>
      <c r="Q33" s="100"/>
      <c r="R33" s="100"/>
      <c r="S33" s="100"/>
      <c r="T33" s="100"/>
      <c r="U33" s="100"/>
      <c r="V33" s="100"/>
      <c r="W33" s="100"/>
      <c r="X33" s="100"/>
      <c r="Y33" s="100"/>
      <c r="Z33" s="100"/>
      <c r="AA33" s="100"/>
      <c r="AB33" s="282"/>
      <c r="AC33" s="260"/>
      <c r="AD33" s="284"/>
    </row>
    <row r="34" spans="1:30" s="9" customFormat="1" ht="51.75" customHeight="1" x14ac:dyDescent="0.2">
      <c r="A34" s="286"/>
      <c r="B34" s="264"/>
      <c r="C34" s="264"/>
      <c r="D34" s="264"/>
      <c r="E34" s="260"/>
      <c r="F34" s="260"/>
      <c r="G34" s="260"/>
      <c r="H34" s="260"/>
      <c r="I34" s="260"/>
      <c r="J34" s="260"/>
      <c r="K34" s="260"/>
      <c r="L34" s="267"/>
      <c r="M34" s="12">
        <v>2</v>
      </c>
      <c r="N34" s="13" t="s">
        <v>800</v>
      </c>
      <c r="O34" s="260"/>
      <c r="P34" s="100"/>
      <c r="Q34" s="100"/>
      <c r="R34" s="100"/>
      <c r="S34" s="100"/>
      <c r="T34" s="100"/>
      <c r="U34" s="100"/>
      <c r="V34" s="100"/>
      <c r="W34" s="100"/>
      <c r="X34" s="100"/>
      <c r="Y34" s="100"/>
      <c r="Z34" s="100"/>
      <c r="AA34" s="100"/>
      <c r="AB34" s="282"/>
      <c r="AC34" s="260"/>
      <c r="AD34" s="284"/>
    </row>
    <row r="35" spans="1:30" s="9" customFormat="1" ht="51.75" customHeight="1" x14ac:dyDescent="0.2">
      <c r="A35" s="286"/>
      <c r="B35" s="264"/>
      <c r="C35" s="264"/>
      <c r="D35" s="264"/>
      <c r="E35" s="260"/>
      <c r="F35" s="260"/>
      <c r="G35" s="260"/>
      <c r="H35" s="260"/>
      <c r="I35" s="260"/>
      <c r="J35" s="260"/>
      <c r="K35" s="260"/>
      <c r="L35" s="267"/>
      <c r="M35" s="12">
        <v>3</v>
      </c>
      <c r="N35" s="13" t="s">
        <v>801</v>
      </c>
      <c r="O35" s="260"/>
      <c r="P35" s="100"/>
      <c r="Q35" s="100"/>
      <c r="R35" s="100"/>
      <c r="S35" s="100"/>
      <c r="T35" s="100"/>
      <c r="U35" s="100"/>
      <c r="V35" s="100"/>
      <c r="W35" s="100"/>
      <c r="X35" s="100"/>
      <c r="Y35" s="100"/>
      <c r="Z35" s="100"/>
      <c r="AA35" s="100"/>
      <c r="AB35" s="282"/>
      <c r="AC35" s="260"/>
      <c r="AD35" s="284"/>
    </row>
    <row r="36" spans="1:30" s="9" customFormat="1" ht="51.75" customHeight="1" x14ac:dyDescent="0.2">
      <c r="A36" s="286"/>
      <c r="B36" s="264"/>
      <c r="C36" s="264"/>
      <c r="D36" s="264"/>
      <c r="E36" s="260"/>
      <c r="F36" s="260"/>
      <c r="G36" s="260"/>
      <c r="H36" s="260"/>
      <c r="I36" s="260"/>
      <c r="J36" s="260"/>
      <c r="K36" s="260"/>
      <c r="L36" s="267"/>
      <c r="M36" s="12">
        <v>4</v>
      </c>
      <c r="N36" s="13" t="s">
        <v>802</v>
      </c>
      <c r="O36" s="260"/>
      <c r="P36" s="100"/>
      <c r="Q36" s="100"/>
      <c r="R36" s="100"/>
      <c r="S36" s="100"/>
      <c r="T36" s="100"/>
      <c r="U36" s="100"/>
      <c r="V36" s="100"/>
      <c r="W36" s="100"/>
      <c r="X36" s="100"/>
      <c r="Y36" s="100"/>
      <c r="Z36" s="100"/>
      <c r="AA36" s="100"/>
      <c r="AB36" s="282"/>
      <c r="AC36" s="260"/>
      <c r="AD36" s="284"/>
    </row>
    <row r="37" spans="1:30" s="9" customFormat="1" ht="51.75" customHeight="1" x14ac:dyDescent="0.2">
      <c r="A37" s="286"/>
      <c r="B37" s="264"/>
      <c r="C37" s="264"/>
      <c r="D37" s="264"/>
      <c r="E37" s="260"/>
      <c r="F37" s="260"/>
      <c r="G37" s="260"/>
      <c r="H37" s="260"/>
      <c r="I37" s="260"/>
      <c r="J37" s="260"/>
      <c r="K37" s="260"/>
      <c r="L37" s="267"/>
      <c r="M37" s="12">
        <v>5</v>
      </c>
      <c r="N37" s="13" t="s">
        <v>803</v>
      </c>
      <c r="O37" s="260"/>
      <c r="P37" s="100"/>
      <c r="Q37" s="100"/>
      <c r="R37" s="100"/>
      <c r="S37" s="100"/>
      <c r="T37" s="100"/>
      <c r="U37" s="100"/>
      <c r="V37" s="100"/>
      <c r="W37" s="100"/>
      <c r="X37" s="100"/>
      <c r="Y37" s="100"/>
      <c r="Z37" s="100"/>
      <c r="AA37" s="100"/>
      <c r="AB37" s="282"/>
      <c r="AC37" s="260"/>
      <c r="AD37" s="284"/>
    </row>
    <row r="38" spans="1:30" s="9" customFormat="1" ht="63.75" customHeight="1" x14ac:dyDescent="0.2">
      <c r="A38" s="286"/>
      <c r="B38" s="264"/>
      <c r="C38" s="264"/>
      <c r="D38" s="264" t="s">
        <v>804</v>
      </c>
      <c r="E38" s="260">
        <v>4</v>
      </c>
      <c r="F38" s="260">
        <v>4</v>
      </c>
      <c r="G38" s="260">
        <v>1</v>
      </c>
      <c r="H38" s="260">
        <v>1</v>
      </c>
      <c r="I38" s="260">
        <v>1</v>
      </c>
      <c r="J38" s="260">
        <v>1</v>
      </c>
      <c r="K38" s="260"/>
      <c r="L38" s="267"/>
      <c r="M38" s="12">
        <v>6</v>
      </c>
      <c r="N38" s="13" t="s">
        <v>805</v>
      </c>
      <c r="O38" s="260"/>
      <c r="P38" s="99"/>
      <c r="Q38" s="99"/>
      <c r="R38" s="99"/>
      <c r="S38" s="100"/>
      <c r="T38" s="99"/>
      <c r="U38" s="99"/>
      <c r="V38" s="100"/>
      <c r="W38" s="99"/>
      <c r="X38" s="99"/>
      <c r="Y38" s="100"/>
      <c r="Z38" s="99"/>
      <c r="AA38" s="99"/>
      <c r="AB38" s="282"/>
      <c r="AC38" s="260"/>
      <c r="AD38" s="284"/>
    </row>
    <row r="39" spans="1:30" s="9" customFormat="1" ht="63.75" customHeight="1" x14ac:dyDescent="0.2">
      <c r="A39" s="286"/>
      <c r="B39" s="264"/>
      <c r="C39" s="264"/>
      <c r="D39" s="264"/>
      <c r="E39" s="260"/>
      <c r="F39" s="260"/>
      <c r="G39" s="260"/>
      <c r="H39" s="260"/>
      <c r="I39" s="260"/>
      <c r="J39" s="260"/>
      <c r="K39" s="260"/>
      <c r="L39" s="267"/>
      <c r="M39" s="12">
        <v>7</v>
      </c>
      <c r="N39" s="13" t="s">
        <v>806</v>
      </c>
      <c r="O39" s="260"/>
      <c r="P39" s="99"/>
      <c r="Q39" s="99"/>
      <c r="R39" s="99"/>
      <c r="S39" s="100"/>
      <c r="T39" s="99"/>
      <c r="U39" s="99"/>
      <c r="V39" s="100"/>
      <c r="W39" s="99"/>
      <c r="X39" s="99"/>
      <c r="Y39" s="100"/>
      <c r="Z39" s="99"/>
      <c r="AA39" s="99"/>
      <c r="AB39" s="282"/>
      <c r="AC39" s="260"/>
      <c r="AD39" s="284"/>
    </row>
    <row r="40" spans="1:30" s="9" customFormat="1" ht="40.5" customHeight="1" x14ac:dyDescent="0.2">
      <c r="A40" s="286"/>
      <c r="B40" s="264"/>
      <c r="C40" s="264"/>
      <c r="D40" s="264"/>
      <c r="E40" s="260"/>
      <c r="F40" s="260"/>
      <c r="G40" s="260"/>
      <c r="H40" s="260"/>
      <c r="I40" s="260"/>
      <c r="J40" s="260"/>
      <c r="K40" s="260"/>
      <c r="L40" s="267"/>
      <c r="M40" s="12">
        <v>8</v>
      </c>
      <c r="N40" s="13" t="s">
        <v>807</v>
      </c>
      <c r="O40" s="260"/>
      <c r="P40" s="99"/>
      <c r="Q40" s="99"/>
      <c r="R40" s="99"/>
      <c r="S40" s="100"/>
      <c r="T40" s="99"/>
      <c r="U40" s="99"/>
      <c r="V40" s="100"/>
      <c r="W40" s="99"/>
      <c r="X40" s="99"/>
      <c r="Y40" s="100"/>
      <c r="Z40" s="99"/>
      <c r="AA40" s="99"/>
      <c r="AB40" s="282"/>
      <c r="AC40" s="260"/>
      <c r="AD40" s="284"/>
    </row>
    <row r="41" spans="1:30" s="9" customFormat="1" ht="51.75" customHeight="1" x14ac:dyDescent="0.2">
      <c r="A41" s="286"/>
      <c r="B41" s="264"/>
      <c r="C41" s="264"/>
      <c r="D41" s="264"/>
      <c r="E41" s="260"/>
      <c r="F41" s="260"/>
      <c r="G41" s="260"/>
      <c r="H41" s="260"/>
      <c r="I41" s="260"/>
      <c r="J41" s="260"/>
      <c r="K41" s="260"/>
      <c r="L41" s="267"/>
      <c r="M41" s="12">
        <v>9</v>
      </c>
      <c r="N41" s="13" t="s">
        <v>808</v>
      </c>
      <c r="O41" s="260"/>
      <c r="P41" s="99"/>
      <c r="Q41" s="99"/>
      <c r="R41" s="99"/>
      <c r="S41" s="100"/>
      <c r="T41" s="99"/>
      <c r="U41" s="99"/>
      <c r="V41" s="100"/>
      <c r="W41" s="99"/>
      <c r="X41" s="99"/>
      <c r="Y41" s="100"/>
      <c r="Z41" s="99"/>
      <c r="AA41" s="99"/>
      <c r="AB41" s="282"/>
      <c r="AC41" s="260"/>
      <c r="AD41" s="284"/>
    </row>
    <row r="42" spans="1:30" s="9" customFormat="1" ht="59.25" customHeight="1" x14ac:dyDescent="0.2">
      <c r="A42" s="286"/>
      <c r="B42" s="264"/>
      <c r="C42" s="264"/>
      <c r="D42" s="264"/>
      <c r="E42" s="260"/>
      <c r="F42" s="260"/>
      <c r="G42" s="260"/>
      <c r="H42" s="260"/>
      <c r="I42" s="260"/>
      <c r="J42" s="260"/>
      <c r="K42" s="260"/>
      <c r="L42" s="267"/>
      <c r="M42" s="12">
        <v>10</v>
      </c>
      <c r="N42" s="13" t="s">
        <v>809</v>
      </c>
      <c r="O42" s="260"/>
      <c r="P42" s="99"/>
      <c r="Q42" s="99"/>
      <c r="R42" s="99"/>
      <c r="S42" s="100"/>
      <c r="T42" s="99"/>
      <c r="U42" s="99"/>
      <c r="V42" s="100"/>
      <c r="W42" s="99"/>
      <c r="X42" s="99"/>
      <c r="Y42" s="100"/>
      <c r="Z42" s="99"/>
      <c r="AA42" s="99"/>
      <c r="AB42" s="282"/>
      <c r="AC42" s="260"/>
      <c r="AD42" s="284"/>
    </row>
    <row r="43" spans="1:30" s="9" customFormat="1" ht="63" customHeight="1" x14ac:dyDescent="0.2">
      <c r="A43" s="286"/>
      <c r="B43" s="264"/>
      <c r="C43" s="264"/>
      <c r="D43" s="264" t="s">
        <v>810</v>
      </c>
      <c r="E43" s="260">
        <v>2</v>
      </c>
      <c r="F43" s="260">
        <v>2</v>
      </c>
      <c r="G43" s="260"/>
      <c r="H43" s="260"/>
      <c r="I43" s="260">
        <v>1</v>
      </c>
      <c r="J43" s="260">
        <v>1</v>
      </c>
      <c r="K43" s="260"/>
      <c r="L43" s="267"/>
      <c r="M43" s="12">
        <v>11</v>
      </c>
      <c r="N43" s="13" t="s">
        <v>811</v>
      </c>
      <c r="O43" s="260"/>
      <c r="P43" s="99"/>
      <c r="Q43" s="99"/>
      <c r="R43" s="99"/>
      <c r="S43" s="99"/>
      <c r="T43" s="99"/>
      <c r="U43" s="99"/>
      <c r="V43" s="100"/>
      <c r="W43" s="100"/>
      <c r="X43" s="103"/>
      <c r="Y43" s="100"/>
      <c r="Z43" s="100"/>
      <c r="AA43" s="100"/>
      <c r="AB43" s="282"/>
      <c r="AC43" s="260"/>
      <c r="AD43" s="284"/>
    </row>
    <row r="44" spans="1:30" s="9" customFormat="1" ht="51.75" customHeight="1" x14ac:dyDescent="0.2">
      <c r="A44" s="286"/>
      <c r="B44" s="264"/>
      <c r="C44" s="264"/>
      <c r="D44" s="264"/>
      <c r="E44" s="260"/>
      <c r="F44" s="260"/>
      <c r="G44" s="260"/>
      <c r="H44" s="260"/>
      <c r="I44" s="260"/>
      <c r="J44" s="260"/>
      <c r="K44" s="260"/>
      <c r="L44" s="267"/>
      <c r="M44" s="12">
        <v>12</v>
      </c>
      <c r="N44" s="13" t="s">
        <v>812</v>
      </c>
      <c r="O44" s="260"/>
      <c r="P44" s="99"/>
      <c r="Q44" s="99"/>
      <c r="R44" s="99"/>
      <c r="S44" s="99"/>
      <c r="T44" s="99"/>
      <c r="U44" s="99"/>
      <c r="V44" s="100"/>
      <c r="W44" s="100"/>
      <c r="X44" s="100"/>
      <c r="Y44" s="100"/>
      <c r="Z44" s="100"/>
      <c r="AA44" s="100"/>
      <c r="AB44" s="282"/>
      <c r="AC44" s="260"/>
      <c r="AD44" s="284"/>
    </row>
    <row r="45" spans="1:30" s="9" customFormat="1" ht="51.75" customHeight="1" x14ac:dyDescent="0.2">
      <c r="A45" s="286"/>
      <c r="B45" s="264"/>
      <c r="C45" s="264"/>
      <c r="D45" s="264"/>
      <c r="E45" s="260"/>
      <c r="F45" s="260"/>
      <c r="G45" s="260"/>
      <c r="H45" s="260"/>
      <c r="I45" s="260"/>
      <c r="J45" s="260"/>
      <c r="K45" s="260"/>
      <c r="L45" s="267"/>
      <c r="M45" s="12">
        <v>13</v>
      </c>
      <c r="N45" s="13" t="s">
        <v>813</v>
      </c>
      <c r="O45" s="260"/>
      <c r="P45" s="99"/>
      <c r="Q45" s="99"/>
      <c r="R45" s="99"/>
      <c r="S45" s="99"/>
      <c r="T45" s="99"/>
      <c r="U45" s="99"/>
      <c r="V45" s="100"/>
      <c r="W45" s="100"/>
      <c r="X45" s="100"/>
      <c r="Y45" s="100"/>
      <c r="Z45" s="100"/>
      <c r="AA45" s="100"/>
      <c r="AB45" s="282"/>
      <c r="AC45" s="260"/>
      <c r="AD45" s="284"/>
    </row>
    <row r="46" spans="1:30" s="9" customFormat="1" ht="33.75" customHeight="1" x14ac:dyDescent="0.2">
      <c r="A46" s="286"/>
      <c r="B46" s="264"/>
      <c r="C46" s="264"/>
      <c r="D46" s="264"/>
      <c r="E46" s="260"/>
      <c r="F46" s="260"/>
      <c r="G46" s="260"/>
      <c r="H46" s="260"/>
      <c r="I46" s="260"/>
      <c r="J46" s="260"/>
      <c r="K46" s="260"/>
      <c r="L46" s="267"/>
      <c r="M46" s="12">
        <v>14</v>
      </c>
      <c r="N46" s="13" t="s">
        <v>814</v>
      </c>
      <c r="O46" s="260"/>
      <c r="P46" s="99"/>
      <c r="Q46" s="99"/>
      <c r="R46" s="99"/>
      <c r="S46" s="99"/>
      <c r="T46" s="99"/>
      <c r="U46" s="99"/>
      <c r="V46" s="100"/>
      <c r="W46" s="100"/>
      <c r="X46" s="100"/>
      <c r="Y46" s="100"/>
      <c r="Z46" s="100"/>
      <c r="AA46" s="100"/>
      <c r="AB46" s="282"/>
      <c r="AC46" s="260"/>
      <c r="AD46" s="284"/>
    </row>
    <row r="47" spans="1:30" s="9" customFormat="1" ht="33.75" customHeight="1" x14ac:dyDescent="0.2">
      <c r="A47" s="286"/>
      <c r="B47" s="264"/>
      <c r="C47" s="264" t="s">
        <v>815</v>
      </c>
      <c r="D47" s="260" t="s">
        <v>816</v>
      </c>
      <c r="E47" s="261">
        <v>4</v>
      </c>
      <c r="F47" s="261">
        <v>4</v>
      </c>
      <c r="G47" s="261">
        <v>1</v>
      </c>
      <c r="H47" s="261">
        <v>1</v>
      </c>
      <c r="I47" s="261">
        <v>1</v>
      </c>
      <c r="J47" s="261">
        <v>1</v>
      </c>
      <c r="K47" s="260" t="s">
        <v>817</v>
      </c>
      <c r="L47" s="267" t="s">
        <v>763</v>
      </c>
      <c r="M47" s="12">
        <v>1</v>
      </c>
      <c r="N47" s="104" t="s">
        <v>818</v>
      </c>
      <c r="O47" s="260"/>
      <c r="P47" s="100"/>
      <c r="Q47" s="100"/>
      <c r="R47" s="100"/>
      <c r="S47" s="100"/>
      <c r="T47" s="100"/>
      <c r="U47" s="100"/>
      <c r="V47" s="100"/>
      <c r="W47" s="100"/>
      <c r="X47" s="100"/>
      <c r="Y47" s="99"/>
      <c r="Z47" s="99"/>
      <c r="AA47" s="99"/>
      <c r="AB47" s="282"/>
      <c r="AC47" s="260"/>
      <c r="AD47" s="284"/>
    </row>
    <row r="48" spans="1:30" s="9" customFormat="1" ht="33.75" customHeight="1" x14ac:dyDescent="0.2">
      <c r="A48" s="286"/>
      <c r="B48" s="264"/>
      <c r="C48" s="264"/>
      <c r="D48" s="260"/>
      <c r="E48" s="261"/>
      <c r="F48" s="261"/>
      <c r="G48" s="261"/>
      <c r="H48" s="261"/>
      <c r="I48" s="261"/>
      <c r="J48" s="261"/>
      <c r="K48" s="260"/>
      <c r="L48" s="267"/>
      <c r="M48" s="12">
        <v>2</v>
      </c>
      <c r="N48" s="104" t="s">
        <v>819</v>
      </c>
      <c r="O48" s="260"/>
      <c r="P48" s="100"/>
      <c r="Q48" s="100"/>
      <c r="R48" s="100"/>
      <c r="S48" s="100"/>
      <c r="T48" s="100"/>
      <c r="U48" s="100"/>
      <c r="V48" s="100"/>
      <c r="W48" s="100"/>
      <c r="X48" s="100"/>
      <c r="Y48" s="99"/>
      <c r="Z48" s="99"/>
      <c r="AA48" s="99"/>
      <c r="AB48" s="282"/>
      <c r="AC48" s="260"/>
      <c r="AD48" s="284"/>
    </row>
    <row r="49" spans="1:30" s="9" customFormat="1" ht="33.75" customHeight="1" x14ac:dyDescent="0.2">
      <c r="A49" s="286"/>
      <c r="B49" s="264"/>
      <c r="C49" s="264" t="s">
        <v>820</v>
      </c>
      <c r="D49" s="260" t="s">
        <v>821</v>
      </c>
      <c r="E49" s="260">
        <v>1</v>
      </c>
      <c r="F49" s="260"/>
      <c r="G49" s="260"/>
      <c r="H49" s="260"/>
      <c r="I49" s="260"/>
      <c r="J49" s="260">
        <v>1</v>
      </c>
      <c r="K49" s="260" t="s">
        <v>822</v>
      </c>
      <c r="L49" s="267" t="s">
        <v>763</v>
      </c>
      <c r="M49" s="12">
        <v>1</v>
      </c>
      <c r="N49" s="104" t="s">
        <v>823</v>
      </c>
      <c r="O49" s="12"/>
      <c r="P49" s="99"/>
      <c r="Q49" s="99"/>
      <c r="R49" s="99"/>
      <c r="S49" s="99"/>
      <c r="T49" s="99"/>
      <c r="U49" s="99"/>
      <c r="V49" s="99"/>
      <c r="W49" s="99"/>
      <c r="X49" s="99"/>
      <c r="Y49" s="100"/>
      <c r="Z49" s="100"/>
      <c r="AA49" s="100"/>
      <c r="AB49" s="99"/>
      <c r="AC49" s="21"/>
      <c r="AD49" s="105"/>
    </row>
    <row r="50" spans="1:30" s="9" customFormat="1" ht="33.75" customHeight="1" x14ac:dyDescent="0.2">
      <c r="A50" s="286"/>
      <c r="B50" s="264"/>
      <c r="C50" s="264"/>
      <c r="D50" s="260"/>
      <c r="E50" s="260"/>
      <c r="F50" s="260"/>
      <c r="G50" s="260"/>
      <c r="H50" s="260"/>
      <c r="I50" s="260"/>
      <c r="J50" s="260"/>
      <c r="K50" s="260"/>
      <c r="L50" s="267"/>
      <c r="M50" s="12">
        <v>2</v>
      </c>
      <c r="N50" s="104" t="s">
        <v>824</v>
      </c>
      <c r="O50" s="12"/>
      <c r="P50" s="99"/>
      <c r="Q50" s="99"/>
      <c r="R50" s="99"/>
      <c r="S50" s="99"/>
      <c r="T50" s="99"/>
      <c r="U50" s="99"/>
      <c r="V50" s="99"/>
      <c r="W50" s="99"/>
      <c r="X50" s="99"/>
      <c r="Y50" s="100"/>
      <c r="Z50" s="100"/>
      <c r="AA50" s="100"/>
      <c r="AB50" s="99"/>
      <c r="AC50" s="21"/>
      <c r="AD50" s="105"/>
    </row>
    <row r="51" spans="1:30" s="9" customFormat="1" ht="33.75" customHeight="1" x14ac:dyDescent="0.2">
      <c r="A51" s="286"/>
      <c r="B51" s="264"/>
      <c r="C51" s="264" t="s">
        <v>825</v>
      </c>
      <c r="D51" s="260" t="s">
        <v>821</v>
      </c>
      <c r="E51" s="260">
        <v>2</v>
      </c>
      <c r="F51" s="260">
        <v>2</v>
      </c>
      <c r="G51" s="260"/>
      <c r="H51" s="260">
        <v>1</v>
      </c>
      <c r="I51" s="260"/>
      <c r="J51" s="260">
        <v>1</v>
      </c>
      <c r="K51" s="260" t="s">
        <v>826</v>
      </c>
      <c r="L51" s="267" t="s">
        <v>763</v>
      </c>
      <c r="M51" s="12">
        <v>1</v>
      </c>
      <c r="N51" s="104" t="s">
        <v>827</v>
      </c>
      <c r="O51" s="260"/>
      <c r="P51" s="99"/>
      <c r="Q51" s="99"/>
      <c r="R51" s="99"/>
      <c r="S51" s="99"/>
      <c r="T51" s="99"/>
      <c r="U51" s="100"/>
      <c r="V51" s="99"/>
      <c r="W51" s="99"/>
      <c r="X51" s="99"/>
      <c r="Y51" s="99"/>
      <c r="Z51" s="99"/>
      <c r="AA51" s="100"/>
      <c r="AB51" s="282"/>
      <c r="AC51" s="260"/>
      <c r="AD51" s="284"/>
    </row>
    <row r="52" spans="1:30" s="9" customFormat="1" ht="33.75" customHeight="1" x14ac:dyDescent="0.2">
      <c r="A52" s="286"/>
      <c r="B52" s="264"/>
      <c r="C52" s="264"/>
      <c r="D52" s="260"/>
      <c r="E52" s="260"/>
      <c r="F52" s="260"/>
      <c r="G52" s="260"/>
      <c r="H52" s="260"/>
      <c r="I52" s="260"/>
      <c r="J52" s="260"/>
      <c r="K52" s="260"/>
      <c r="L52" s="267"/>
      <c r="M52" s="12">
        <v>2</v>
      </c>
      <c r="N52" s="104" t="s">
        <v>828</v>
      </c>
      <c r="O52" s="260"/>
      <c r="P52" s="99"/>
      <c r="Q52" s="99"/>
      <c r="R52" s="99"/>
      <c r="S52" s="99"/>
      <c r="T52" s="99"/>
      <c r="U52" s="100"/>
      <c r="V52" s="99"/>
      <c r="W52" s="99"/>
      <c r="X52" s="99"/>
      <c r="Y52" s="99"/>
      <c r="Z52" s="99"/>
      <c r="AA52" s="100"/>
      <c r="AB52" s="282"/>
      <c r="AC52" s="260"/>
      <c r="AD52" s="284"/>
    </row>
    <row r="53" spans="1:30" s="9" customFormat="1" ht="42" customHeight="1" x14ac:dyDescent="0.2">
      <c r="A53" s="286"/>
      <c r="B53" s="264"/>
      <c r="C53" s="264" t="s">
        <v>829</v>
      </c>
      <c r="D53" s="260" t="s">
        <v>830</v>
      </c>
      <c r="E53" s="260">
        <v>4</v>
      </c>
      <c r="F53" s="260">
        <v>4</v>
      </c>
      <c r="G53" s="260">
        <v>1</v>
      </c>
      <c r="H53" s="260">
        <v>1</v>
      </c>
      <c r="I53" s="260">
        <v>1</v>
      </c>
      <c r="J53" s="260">
        <v>1</v>
      </c>
      <c r="K53" s="260" t="s">
        <v>831</v>
      </c>
      <c r="L53" s="267" t="s">
        <v>763</v>
      </c>
      <c r="M53" s="12">
        <v>1</v>
      </c>
      <c r="N53" s="13" t="s">
        <v>832</v>
      </c>
      <c r="O53" s="260"/>
      <c r="P53" s="99"/>
      <c r="Q53" s="99"/>
      <c r="R53" s="100"/>
      <c r="S53" s="100"/>
      <c r="T53" s="100"/>
      <c r="U53" s="100"/>
      <c r="V53" s="100"/>
      <c r="W53" s="100"/>
      <c r="X53" s="100"/>
      <c r="Y53" s="100"/>
      <c r="Z53" s="100"/>
      <c r="AA53" s="100"/>
      <c r="AB53" s="282"/>
      <c r="AC53" s="282"/>
      <c r="AD53" s="282"/>
    </row>
    <row r="54" spans="1:30" s="9" customFormat="1" ht="42" customHeight="1" x14ac:dyDescent="0.2">
      <c r="A54" s="286"/>
      <c r="B54" s="264"/>
      <c r="C54" s="264"/>
      <c r="D54" s="260"/>
      <c r="E54" s="260"/>
      <c r="F54" s="260"/>
      <c r="G54" s="260"/>
      <c r="H54" s="260"/>
      <c r="I54" s="260"/>
      <c r="J54" s="260"/>
      <c r="K54" s="260"/>
      <c r="L54" s="267"/>
      <c r="M54" s="12">
        <v>2</v>
      </c>
      <c r="N54" s="13" t="s">
        <v>833</v>
      </c>
      <c r="O54" s="260"/>
      <c r="P54" s="99"/>
      <c r="Q54" s="99"/>
      <c r="R54" s="100"/>
      <c r="S54" s="100"/>
      <c r="T54" s="100"/>
      <c r="U54" s="100"/>
      <c r="V54" s="100"/>
      <c r="W54" s="100"/>
      <c r="X54" s="100"/>
      <c r="Y54" s="100"/>
      <c r="Z54" s="100"/>
      <c r="AA54" s="100"/>
      <c r="AB54" s="282"/>
      <c r="AC54" s="282"/>
      <c r="AD54" s="282"/>
    </row>
    <row r="55" spans="1:30" s="9" customFormat="1" ht="42" customHeight="1" x14ac:dyDescent="0.2">
      <c r="A55" s="286"/>
      <c r="B55" s="264"/>
      <c r="C55" s="264"/>
      <c r="D55" s="260"/>
      <c r="E55" s="260"/>
      <c r="F55" s="260"/>
      <c r="G55" s="260"/>
      <c r="H55" s="260"/>
      <c r="I55" s="260"/>
      <c r="J55" s="260"/>
      <c r="K55" s="260"/>
      <c r="L55" s="267"/>
      <c r="M55" s="12">
        <v>3</v>
      </c>
      <c r="N55" s="13" t="s">
        <v>834</v>
      </c>
      <c r="O55" s="260"/>
      <c r="P55" s="99"/>
      <c r="Q55" s="99"/>
      <c r="R55" s="100"/>
      <c r="S55" s="100"/>
      <c r="T55" s="100"/>
      <c r="U55" s="100"/>
      <c r="V55" s="100"/>
      <c r="W55" s="100"/>
      <c r="X55" s="100"/>
      <c r="Y55" s="100"/>
      <c r="Z55" s="100"/>
      <c r="AA55" s="100"/>
      <c r="AB55" s="282"/>
      <c r="AC55" s="282"/>
      <c r="AD55" s="282"/>
    </row>
    <row r="56" spans="1:30" s="9" customFormat="1" ht="42" customHeight="1" x14ac:dyDescent="0.2">
      <c r="A56" s="286"/>
      <c r="B56" s="264"/>
      <c r="C56" s="264"/>
      <c r="D56" s="260"/>
      <c r="E56" s="260"/>
      <c r="F56" s="260"/>
      <c r="G56" s="260"/>
      <c r="H56" s="260"/>
      <c r="I56" s="260"/>
      <c r="J56" s="260"/>
      <c r="K56" s="260"/>
      <c r="L56" s="267"/>
      <c r="M56" s="12">
        <v>4</v>
      </c>
      <c r="N56" s="13" t="s">
        <v>835</v>
      </c>
      <c r="O56" s="260"/>
      <c r="P56" s="99"/>
      <c r="Q56" s="99"/>
      <c r="R56" s="100"/>
      <c r="S56" s="100"/>
      <c r="T56" s="100"/>
      <c r="U56" s="100"/>
      <c r="V56" s="100"/>
      <c r="W56" s="100"/>
      <c r="X56" s="100"/>
      <c r="Y56" s="100"/>
      <c r="Z56" s="100"/>
      <c r="AA56" s="100"/>
      <c r="AB56" s="282"/>
      <c r="AC56" s="282"/>
      <c r="AD56" s="282"/>
    </row>
    <row r="57" spans="1:30" s="9" customFormat="1" ht="42" customHeight="1" x14ac:dyDescent="0.2">
      <c r="A57" s="286"/>
      <c r="B57" s="264"/>
      <c r="C57" s="264"/>
      <c r="D57" s="260" t="s">
        <v>836</v>
      </c>
      <c r="E57" s="260">
        <v>3</v>
      </c>
      <c r="F57" s="260">
        <v>3</v>
      </c>
      <c r="G57" s="260"/>
      <c r="H57" s="260">
        <v>1</v>
      </c>
      <c r="I57" s="260">
        <v>1</v>
      </c>
      <c r="J57" s="260">
        <v>1</v>
      </c>
      <c r="K57" s="260"/>
      <c r="L57" s="267"/>
      <c r="M57" s="12">
        <v>5</v>
      </c>
      <c r="N57" s="13" t="s">
        <v>837</v>
      </c>
      <c r="O57" s="260"/>
      <c r="P57" s="99"/>
      <c r="Q57" s="99"/>
      <c r="R57" s="99"/>
      <c r="S57" s="99"/>
      <c r="T57" s="99"/>
      <c r="U57" s="99"/>
      <c r="V57" s="100"/>
      <c r="W57" s="100"/>
      <c r="X57" s="100"/>
      <c r="Y57" s="100"/>
      <c r="Z57" s="100"/>
      <c r="AA57" s="100"/>
      <c r="AB57" s="282"/>
      <c r="AC57" s="282"/>
      <c r="AD57" s="282"/>
    </row>
    <row r="58" spans="1:30" s="9" customFormat="1" ht="48" customHeight="1" x14ac:dyDescent="0.2">
      <c r="A58" s="286"/>
      <c r="B58" s="264"/>
      <c r="C58" s="264"/>
      <c r="D58" s="260"/>
      <c r="E58" s="260"/>
      <c r="F58" s="260"/>
      <c r="G58" s="260"/>
      <c r="H58" s="260"/>
      <c r="I58" s="260"/>
      <c r="J58" s="260"/>
      <c r="K58" s="260"/>
      <c r="L58" s="267"/>
      <c r="M58" s="12">
        <v>6</v>
      </c>
      <c r="N58" s="13" t="s">
        <v>838</v>
      </c>
      <c r="O58" s="260"/>
      <c r="P58" s="99"/>
      <c r="Q58" s="99"/>
      <c r="R58" s="99"/>
      <c r="S58" s="99"/>
      <c r="T58" s="99"/>
      <c r="U58" s="99"/>
      <c r="V58" s="100"/>
      <c r="W58" s="100"/>
      <c r="X58" s="100"/>
      <c r="Y58" s="100"/>
      <c r="Z58" s="100"/>
      <c r="AA58" s="100"/>
      <c r="AB58" s="282"/>
      <c r="AC58" s="282"/>
      <c r="AD58" s="282"/>
    </row>
    <row r="59" spans="1:30" s="9" customFormat="1" ht="42" customHeight="1" x14ac:dyDescent="0.2">
      <c r="A59" s="286"/>
      <c r="B59" s="264"/>
      <c r="C59" s="264"/>
      <c r="D59" s="260" t="s">
        <v>839</v>
      </c>
      <c r="E59" s="260">
        <v>1</v>
      </c>
      <c r="F59" s="260">
        <v>1</v>
      </c>
      <c r="G59" s="260"/>
      <c r="H59" s="260"/>
      <c r="I59" s="260"/>
      <c r="J59" s="260">
        <v>1</v>
      </c>
      <c r="K59" s="260"/>
      <c r="L59" s="267"/>
      <c r="M59" s="12">
        <v>7</v>
      </c>
      <c r="N59" s="13" t="s">
        <v>840</v>
      </c>
      <c r="O59" s="260"/>
      <c r="P59" s="99"/>
      <c r="Q59" s="99"/>
      <c r="R59" s="99"/>
      <c r="S59" s="99"/>
      <c r="T59" s="99"/>
      <c r="U59" s="99"/>
      <c r="V59" s="99"/>
      <c r="W59" s="99"/>
      <c r="X59" s="99"/>
      <c r="Y59" s="99"/>
      <c r="Z59" s="99"/>
      <c r="AA59" s="100"/>
      <c r="AB59" s="282"/>
      <c r="AC59" s="282"/>
      <c r="AD59" s="282"/>
    </row>
    <row r="60" spans="1:30" s="9" customFormat="1" ht="42" customHeight="1" x14ac:dyDescent="0.2">
      <c r="A60" s="286"/>
      <c r="B60" s="264"/>
      <c r="C60" s="264"/>
      <c r="D60" s="260"/>
      <c r="E60" s="260"/>
      <c r="F60" s="260"/>
      <c r="G60" s="260"/>
      <c r="H60" s="260"/>
      <c r="I60" s="260"/>
      <c r="J60" s="260"/>
      <c r="K60" s="260"/>
      <c r="L60" s="267"/>
      <c r="M60" s="12">
        <v>8</v>
      </c>
      <c r="N60" s="13" t="s">
        <v>841</v>
      </c>
      <c r="O60" s="260"/>
      <c r="P60" s="99"/>
      <c r="Q60" s="99"/>
      <c r="R60" s="99"/>
      <c r="S60" s="99"/>
      <c r="T60" s="99"/>
      <c r="U60" s="99"/>
      <c r="V60" s="99"/>
      <c r="W60" s="99"/>
      <c r="X60" s="99"/>
      <c r="Y60" s="99"/>
      <c r="Z60" s="99"/>
      <c r="AA60" s="100"/>
      <c r="AB60" s="282"/>
      <c r="AC60" s="282"/>
      <c r="AD60" s="282"/>
    </row>
    <row r="61" spans="1:30" s="9" customFormat="1" ht="33.75" customHeight="1" x14ac:dyDescent="0.2">
      <c r="A61" s="286"/>
      <c r="B61" s="264"/>
      <c r="C61" s="264" t="s">
        <v>842</v>
      </c>
      <c r="D61" s="260" t="s">
        <v>843</v>
      </c>
      <c r="E61" s="260">
        <v>4</v>
      </c>
      <c r="F61" s="260">
        <v>4</v>
      </c>
      <c r="G61" s="260">
        <v>1</v>
      </c>
      <c r="H61" s="260">
        <v>1</v>
      </c>
      <c r="I61" s="260">
        <v>1</v>
      </c>
      <c r="J61" s="260">
        <v>1</v>
      </c>
      <c r="K61" s="260" t="s">
        <v>844</v>
      </c>
      <c r="L61" s="267" t="s">
        <v>763</v>
      </c>
      <c r="M61" s="24">
        <v>1</v>
      </c>
      <c r="N61" s="13" t="s">
        <v>823</v>
      </c>
      <c r="O61" s="260"/>
      <c r="P61" s="100"/>
      <c r="Q61" s="100"/>
      <c r="R61" s="100"/>
      <c r="S61" s="100"/>
      <c r="T61" s="100"/>
      <c r="U61" s="100"/>
      <c r="V61" s="100"/>
      <c r="W61" s="100"/>
      <c r="X61" s="100"/>
      <c r="Y61" s="100"/>
      <c r="Z61" s="100"/>
      <c r="AA61" s="100"/>
      <c r="AB61" s="282"/>
      <c r="AC61" s="282"/>
      <c r="AD61" s="282"/>
    </row>
    <row r="62" spans="1:30" s="9" customFormat="1" ht="33.75" customHeight="1" x14ac:dyDescent="0.2">
      <c r="A62" s="286"/>
      <c r="B62" s="264"/>
      <c r="C62" s="264"/>
      <c r="D62" s="260"/>
      <c r="E62" s="260"/>
      <c r="F62" s="260"/>
      <c r="G62" s="260"/>
      <c r="H62" s="260"/>
      <c r="I62" s="260"/>
      <c r="J62" s="260"/>
      <c r="K62" s="260"/>
      <c r="L62" s="267"/>
      <c r="M62" s="24">
        <v>2</v>
      </c>
      <c r="N62" s="13" t="s">
        <v>845</v>
      </c>
      <c r="O62" s="260"/>
      <c r="P62" s="100"/>
      <c r="Q62" s="100"/>
      <c r="R62" s="100"/>
      <c r="S62" s="100"/>
      <c r="T62" s="100"/>
      <c r="U62" s="100"/>
      <c r="V62" s="100"/>
      <c r="W62" s="100"/>
      <c r="X62" s="100"/>
      <c r="Y62" s="100"/>
      <c r="Z62" s="100"/>
      <c r="AA62" s="100"/>
      <c r="AB62" s="282"/>
      <c r="AC62" s="282"/>
      <c r="AD62" s="282"/>
    </row>
    <row r="63" spans="1:30" s="9" customFormat="1" ht="33.75" customHeight="1" x14ac:dyDescent="0.2">
      <c r="A63" s="286"/>
      <c r="B63" s="264"/>
      <c r="C63" s="264"/>
      <c r="D63" s="260"/>
      <c r="E63" s="260"/>
      <c r="F63" s="260"/>
      <c r="G63" s="260"/>
      <c r="H63" s="260"/>
      <c r="I63" s="260"/>
      <c r="J63" s="260"/>
      <c r="K63" s="260"/>
      <c r="L63" s="267"/>
      <c r="M63" s="24">
        <v>3</v>
      </c>
      <c r="N63" s="13" t="s">
        <v>846</v>
      </c>
      <c r="O63" s="260"/>
      <c r="P63" s="100"/>
      <c r="Q63" s="100"/>
      <c r="R63" s="100"/>
      <c r="S63" s="100"/>
      <c r="T63" s="100"/>
      <c r="U63" s="100"/>
      <c r="V63" s="100"/>
      <c r="W63" s="100"/>
      <c r="X63" s="100"/>
      <c r="Y63" s="100"/>
      <c r="Z63" s="100"/>
      <c r="AA63" s="100"/>
      <c r="AB63" s="282"/>
      <c r="AC63" s="282"/>
      <c r="AD63" s="282"/>
    </row>
    <row r="64" spans="1:30" s="9" customFormat="1" ht="33.75" customHeight="1" x14ac:dyDescent="0.2">
      <c r="A64" s="286"/>
      <c r="B64" s="264"/>
      <c r="C64" s="264"/>
      <c r="D64" s="260" t="s">
        <v>847</v>
      </c>
      <c r="E64" s="260">
        <v>4</v>
      </c>
      <c r="F64" s="260">
        <v>4</v>
      </c>
      <c r="G64" s="260">
        <v>1</v>
      </c>
      <c r="H64" s="260">
        <v>1</v>
      </c>
      <c r="I64" s="260">
        <v>1</v>
      </c>
      <c r="J64" s="260">
        <v>1</v>
      </c>
      <c r="K64" s="260" t="s">
        <v>848</v>
      </c>
      <c r="L64" s="267"/>
      <c r="M64" s="24">
        <v>4</v>
      </c>
      <c r="N64" s="13" t="s">
        <v>849</v>
      </c>
      <c r="O64" s="260"/>
      <c r="P64" s="100"/>
      <c r="Q64" s="100"/>
      <c r="R64" s="100"/>
      <c r="S64" s="100"/>
      <c r="T64" s="100"/>
      <c r="U64" s="100"/>
      <c r="V64" s="100"/>
      <c r="W64" s="100"/>
      <c r="X64" s="100"/>
      <c r="Y64" s="100"/>
      <c r="Z64" s="100"/>
      <c r="AA64" s="100"/>
      <c r="AB64" s="282"/>
      <c r="AC64" s="282"/>
      <c r="AD64" s="282"/>
    </row>
    <row r="65" spans="1:30" s="9" customFormat="1" ht="33.75" customHeight="1" x14ac:dyDescent="0.2">
      <c r="A65" s="286"/>
      <c r="B65" s="264"/>
      <c r="C65" s="264"/>
      <c r="D65" s="260"/>
      <c r="E65" s="260"/>
      <c r="F65" s="260"/>
      <c r="G65" s="260"/>
      <c r="H65" s="260"/>
      <c r="I65" s="260"/>
      <c r="J65" s="260"/>
      <c r="K65" s="260"/>
      <c r="L65" s="267"/>
      <c r="M65" s="24">
        <v>5</v>
      </c>
      <c r="N65" s="13" t="s">
        <v>850</v>
      </c>
      <c r="O65" s="260"/>
      <c r="P65" s="100"/>
      <c r="Q65" s="100"/>
      <c r="R65" s="100"/>
      <c r="S65" s="100"/>
      <c r="T65" s="100"/>
      <c r="U65" s="100"/>
      <c r="V65" s="100"/>
      <c r="W65" s="100"/>
      <c r="X65" s="100"/>
      <c r="Y65" s="100"/>
      <c r="Z65" s="100"/>
      <c r="AA65" s="100"/>
      <c r="AB65" s="282"/>
      <c r="AC65" s="282"/>
      <c r="AD65" s="282"/>
    </row>
    <row r="66" spans="1:30" s="9" customFormat="1" ht="33.75" customHeight="1" x14ac:dyDescent="0.2">
      <c r="A66" s="286"/>
      <c r="B66" s="264"/>
      <c r="C66" s="264"/>
      <c r="D66" s="260"/>
      <c r="E66" s="260"/>
      <c r="F66" s="260"/>
      <c r="G66" s="260"/>
      <c r="H66" s="260"/>
      <c r="I66" s="260"/>
      <c r="J66" s="260"/>
      <c r="K66" s="260"/>
      <c r="L66" s="267"/>
      <c r="M66" s="24">
        <v>6</v>
      </c>
      <c r="N66" s="13" t="s">
        <v>851</v>
      </c>
      <c r="O66" s="260"/>
      <c r="P66" s="100"/>
      <c r="Q66" s="100"/>
      <c r="R66" s="100"/>
      <c r="S66" s="100"/>
      <c r="T66" s="100"/>
      <c r="U66" s="100"/>
      <c r="V66" s="100"/>
      <c r="W66" s="100"/>
      <c r="X66" s="100"/>
      <c r="Y66" s="100"/>
      <c r="Z66" s="100"/>
      <c r="AA66" s="100"/>
      <c r="AB66" s="282"/>
      <c r="AC66" s="282"/>
      <c r="AD66" s="282"/>
    </row>
    <row r="67" spans="1:30" s="9" customFormat="1" ht="49.5" customHeight="1" x14ac:dyDescent="0.2">
      <c r="A67" s="286"/>
      <c r="B67" s="264"/>
      <c r="C67" s="264" t="s">
        <v>852</v>
      </c>
      <c r="D67" s="260" t="s">
        <v>853</v>
      </c>
      <c r="E67" s="260">
        <v>4</v>
      </c>
      <c r="F67" s="260">
        <v>4</v>
      </c>
      <c r="G67" s="260">
        <v>1</v>
      </c>
      <c r="H67" s="260">
        <v>1</v>
      </c>
      <c r="I67" s="260">
        <v>1</v>
      </c>
      <c r="J67" s="260">
        <v>1</v>
      </c>
      <c r="K67" s="260" t="s">
        <v>854</v>
      </c>
      <c r="L67" s="267" t="s">
        <v>763</v>
      </c>
      <c r="M67" s="24">
        <v>1</v>
      </c>
      <c r="N67" s="13" t="s">
        <v>855</v>
      </c>
      <c r="O67" s="260"/>
      <c r="P67" s="100"/>
      <c r="Q67" s="100"/>
      <c r="R67" s="100"/>
      <c r="S67" s="100"/>
      <c r="T67" s="100"/>
      <c r="U67" s="100"/>
      <c r="V67" s="100"/>
      <c r="W67" s="100"/>
      <c r="X67" s="100"/>
      <c r="Y67" s="100"/>
      <c r="Z67" s="100"/>
      <c r="AA67" s="100"/>
      <c r="AB67" s="99"/>
      <c r="AC67" s="99"/>
      <c r="AD67" s="99"/>
    </row>
    <row r="68" spans="1:30" s="9" customFormat="1" ht="42" customHeight="1" x14ac:dyDescent="0.2">
      <c r="A68" s="286"/>
      <c r="B68" s="264"/>
      <c r="C68" s="264"/>
      <c r="D68" s="260"/>
      <c r="E68" s="260"/>
      <c r="F68" s="260"/>
      <c r="G68" s="260"/>
      <c r="H68" s="260"/>
      <c r="I68" s="260"/>
      <c r="J68" s="260"/>
      <c r="K68" s="260"/>
      <c r="L68" s="267"/>
      <c r="M68" s="24">
        <v>2</v>
      </c>
      <c r="N68" s="13" t="s">
        <v>856</v>
      </c>
      <c r="O68" s="260"/>
      <c r="P68" s="100"/>
      <c r="Q68" s="100"/>
      <c r="R68" s="100"/>
      <c r="S68" s="100"/>
      <c r="T68" s="100"/>
      <c r="U68" s="100"/>
      <c r="V68" s="100"/>
      <c r="W68" s="100"/>
      <c r="X68" s="100"/>
      <c r="Y68" s="100"/>
      <c r="Z68" s="100"/>
      <c r="AA68" s="100"/>
      <c r="AB68" s="99"/>
      <c r="AC68" s="99"/>
      <c r="AD68" s="99"/>
    </row>
    <row r="69" spans="1:30" s="9" customFormat="1" ht="42" customHeight="1" x14ac:dyDescent="0.2">
      <c r="A69" s="286"/>
      <c r="B69" s="264"/>
      <c r="C69" s="264"/>
      <c r="D69" s="260"/>
      <c r="E69" s="260"/>
      <c r="F69" s="260"/>
      <c r="G69" s="260"/>
      <c r="H69" s="260"/>
      <c r="I69" s="260"/>
      <c r="J69" s="260"/>
      <c r="K69" s="260"/>
      <c r="L69" s="267"/>
      <c r="M69" s="24">
        <v>3</v>
      </c>
      <c r="N69" s="13" t="s">
        <v>857</v>
      </c>
      <c r="O69" s="260"/>
      <c r="P69" s="100"/>
      <c r="Q69" s="100"/>
      <c r="R69" s="100"/>
      <c r="S69" s="100"/>
      <c r="T69" s="100"/>
      <c r="U69" s="100"/>
      <c r="V69" s="100"/>
      <c r="W69" s="100"/>
      <c r="X69" s="100"/>
      <c r="Y69" s="100"/>
      <c r="Z69" s="100"/>
      <c r="AA69" s="100"/>
      <c r="AB69" s="99"/>
      <c r="AC69" s="99"/>
      <c r="AD69" s="99"/>
    </row>
    <row r="70" spans="1:30" s="9" customFormat="1" ht="42" customHeight="1" x14ac:dyDescent="0.2">
      <c r="A70" s="286"/>
      <c r="B70" s="264"/>
      <c r="C70" s="264"/>
      <c r="D70" s="260"/>
      <c r="E70" s="260"/>
      <c r="F70" s="260"/>
      <c r="G70" s="260"/>
      <c r="H70" s="260"/>
      <c r="I70" s="260"/>
      <c r="J70" s="260"/>
      <c r="K70" s="260"/>
      <c r="L70" s="267"/>
      <c r="M70" s="24">
        <v>4</v>
      </c>
      <c r="N70" s="13" t="s">
        <v>858</v>
      </c>
      <c r="O70" s="260"/>
      <c r="P70" s="100"/>
      <c r="Q70" s="100"/>
      <c r="R70" s="100"/>
      <c r="S70" s="100"/>
      <c r="T70" s="100"/>
      <c r="U70" s="100"/>
      <c r="V70" s="100"/>
      <c r="W70" s="100"/>
      <c r="X70" s="100"/>
      <c r="Y70" s="100"/>
      <c r="Z70" s="100"/>
      <c r="AA70" s="100"/>
      <c r="AB70" s="99"/>
      <c r="AC70" s="99"/>
      <c r="AD70" s="99"/>
    </row>
    <row r="71" spans="1:30" s="9" customFormat="1" ht="45.75" customHeight="1" x14ac:dyDescent="0.2">
      <c r="A71" s="286"/>
      <c r="B71" s="264"/>
      <c r="C71" s="264" t="s">
        <v>859</v>
      </c>
      <c r="D71" s="283" t="s">
        <v>860</v>
      </c>
      <c r="E71" s="260">
        <v>0</v>
      </c>
      <c r="F71" s="260">
        <v>1</v>
      </c>
      <c r="G71" s="260"/>
      <c r="H71" s="260"/>
      <c r="I71" s="260"/>
      <c r="J71" s="260">
        <v>1</v>
      </c>
      <c r="K71" s="260" t="s">
        <v>861</v>
      </c>
      <c r="L71" s="267" t="s">
        <v>763</v>
      </c>
      <c r="M71" s="24">
        <v>1</v>
      </c>
      <c r="N71" s="13" t="s">
        <v>862</v>
      </c>
      <c r="O71" s="260"/>
      <c r="P71" s="100"/>
      <c r="Q71" s="100"/>
      <c r="R71" s="100"/>
      <c r="S71" s="100"/>
      <c r="T71" s="100"/>
      <c r="U71" s="100"/>
      <c r="V71" s="100"/>
      <c r="W71" s="100"/>
      <c r="X71" s="100"/>
      <c r="Y71" s="100"/>
      <c r="Z71" s="100"/>
      <c r="AA71" s="100"/>
      <c r="AB71" s="282"/>
      <c r="AC71" s="282"/>
      <c r="AD71" s="282"/>
    </row>
    <row r="72" spans="1:30" s="9" customFormat="1" ht="33.75" customHeight="1" x14ac:dyDescent="0.2">
      <c r="A72" s="286"/>
      <c r="B72" s="264"/>
      <c r="C72" s="264"/>
      <c r="D72" s="283"/>
      <c r="E72" s="260"/>
      <c r="F72" s="260"/>
      <c r="G72" s="260"/>
      <c r="H72" s="260"/>
      <c r="I72" s="260"/>
      <c r="J72" s="260"/>
      <c r="K72" s="260"/>
      <c r="L72" s="267"/>
      <c r="M72" s="24">
        <v>2</v>
      </c>
      <c r="N72" s="13" t="s">
        <v>863</v>
      </c>
      <c r="O72" s="260"/>
      <c r="P72" s="99"/>
      <c r="Q72" s="99"/>
      <c r="R72" s="99"/>
      <c r="S72" s="99"/>
      <c r="T72" s="99"/>
      <c r="U72" s="99"/>
      <c r="V72" s="99"/>
      <c r="W72" s="99"/>
      <c r="X72" s="99"/>
      <c r="Y72" s="100"/>
      <c r="Z72" s="100"/>
      <c r="AA72" s="100"/>
      <c r="AB72" s="282"/>
      <c r="AC72" s="282"/>
      <c r="AD72" s="282"/>
    </row>
    <row r="73" spans="1:30" s="9" customFormat="1" ht="33.75" customHeight="1" x14ac:dyDescent="0.2">
      <c r="A73" s="286"/>
      <c r="B73" s="264"/>
      <c r="C73" s="264" t="s">
        <v>864</v>
      </c>
      <c r="D73" s="283" t="s">
        <v>865</v>
      </c>
      <c r="E73" s="260">
        <v>4</v>
      </c>
      <c r="F73" s="260">
        <v>4</v>
      </c>
      <c r="G73" s="260">
        <v>1</v>
      </c>
      <c r="H73" s="260">
        <v>1</v>
      </c>
      <c r="I73" s="260">
        <v>1</v>
      </c>
      <c r="J73" s="260">
        <v>1</v>
      </c>
      <c r="K73" s="260" t="s">
        <v>866</v>
      </c>
      <c r="L73" s="267" t="s">
        <v>763</v>
      </c>
      <c r="M73" s="24">
        <v>1</v>
      </c>
      <c r="N73" s="13" t="s">
        <v>867</v>
      </c>
      <c r="O73" s="260"/>
      <c r="P73" s="100"/>
      <c r="Q73" s="100"/>
      <c r="R73" s="100"/>
      <c r="S73" s="100"/>
      <c r="T73" s="100"/>
      <c r="U73" s="100"/>
      <c r="V73" s="100"/>
      <c r="W73" s="100"/>
      <c r="X73" s="100"/>
      <c r="Y73" s="100"/>
      <c r="Z73" s="100"/>
      <c r="AA73" s="100"/>
      <c r="AB73" s="261"/>
      <c r="AC73" s="282"/>
      <c r="AD73" s="282"/>
    </row>
    <row r="74" spans="1:30" s="9" customFormat="1" ht="33.75" customHeight="1" x14ac:dyDescent="0.2">
      <c r="A74" s="286"/>
      <c r="B74" s="264"/>
      <c r="C74" s="264"/>
      <c r="D74" s="283"/>
      <c r="E74" s="260"/>
      <c r="F74" s="260"/>
      <c r="G74" s="260"/>
      <c r="H74" s="260"/>
      <c r="I74" s="260"/>
      <c r="J74" s="260"/>
      <c r="K74" s="260"/>
      <c r="L74" s="267"/>
      <c r="M74" s="24">
        <v>2</v>
      </c>
      <c r="N74" s="13" t="s">
        <v>868</v>
      </c>
      <c r="O74" s="260"/>
      <c r="P74" s="100"/>
      <c r="Q74" s="100"/>
      <c r="R74" s="100"/>
      <c r="S74" s="100"/>
      <c r="T74" s="100"/>
      <c r="U74" s="100"/>
      <c r="V74" s="100"/>
      <c r="W74" s="100"/>
      <c r="X74" s="100"/>
      <c r="Y74" s="100"/>
      <c r="Z74" s="100"/>
      <c r="AA74" s="100"/>
      <c r="AB74" s="261"/>
      <c r="AC74" s="282"/>
      <c r="AD74" s="282"/>
    </row>
    <row r="75" spans="1:30" s="9" customFormat="1" ht="33.75" customHeight="1" x14ac:dyDescent="0.2">
      <c r="A75" s="286"/>
      <c r="B75" s="264"/>
      <c r="C75" s="264" t="s">
        <v>869</v>
      </c>
      <c r="D75" s="283" t="s">
        <v>870</v>
      </c>
      <c r="E75" s="260">
        <v>4</v>
      </c>
      <c r="F75" s="260">
        <v>4</v>
      </c>
      <c r="G75" s="260">
        <v>1</v>
      </c>
      <c r="H75" s="260">
        <v>1</v>
      </c>
      <c r="I75" s="260">
        <v>1</v>
      </c>
      <c r="J75" s="260">
        <v>1</v>
      </c>
      <c r="K75" s="260" t="s">
        <v>871</v>
      </c>
      <c r="L75" s="267" t="s">
        <v>763</v>
      </c>
      <c r="M75" s="24">
        <v>1</v>
      </c>
      <c r="N75" s="13" t="s">
        <v>867</v>
      </c>
      <c r="O75" s="260"/>
      <c r="P75" s="100"/>
      <c r="Q75" s="100"/>
      <c r="R75" s="100"/>
      <c r="S75" s="100"/>
      <c r="T75" s="100"/>
      <c r="U75" s="100"/>
      <c r="V75" s="100"/>
      <c r="W75" s="100"/>
      <c r="X75" s="100"/>
      <c r="Y75" s="100"/>
      <c r="Z75" s="100"/>
      <c r="AA75" s="100"/>
      <c r="AB75" s="261"/>
      <c r="AC75" s="282"/>
      <c r="AD75" s="282"/>
    </row>
    <row r="76" spans="1:30" s="9" customFormat="1" ht="33.75" customHeight="1" x14ac:dyDescent="0.2">
      <c r="A76" s="286"/>
      <c r="B76" s="264"/>
      <c r="C76" s="264"/>
      <c r="D76" s="283"/>
      <c r="E76" s="260"/>
      <c r="F76" s="260"/>
      <c r="G76" s="260"/>
      <c r="H76" s="260"/>
      <c r="I76" s="260"/>
      <c r="J76" s="260"/>
      <c r="K76" s="260"/>
      <c r="L76" s="267"/>
      <c r="M76" s="24">
        <v>2</v>
      </c>
      <c r="N76" s="13" t="s">
        <v>868</v>
      </c>
      <c r="O76" s="260"/>
      <c r="P76" s="100"/>
      <c r="Q76" s="100"/>
      <c r="R76" s="100"/>
      <c r="S76" s="100"/>
      <c r="T76" s="100"/>
      <c r="U76" s="100"/>
      <c r="V76" s="100"/>
      <c r="W76" s="100"/>
      <c r="X76" s="100"/>
      <c r="Y76" s="100"/>
      <c r="Z76" s="100"/>
      <c r="AA76" s="100"/>
      <c r="AB76" s="261"/>
      <c r="AC76" s="282"/>
      <c r="AD76" s="282"/>
    </row>
    <row r="77" spans="1:30" ht="33.75" customHeight="1" x14ac:dyDescent="0.2"/>
    <row r="78" spans="1:30" ht="33.75" customHeight="1" x14ac:dyDescent="0.2"/>
    <row r="79" spans="1:30" ht="33.75" customHeight="1" x14ac:dyDescent="0.2"/>
    <row r="80" spans="1:30" ht="33.75" customHeight="1" x14ac:dyDescent="0.2"/>
    <row r="81" ht="33.75" customHeight="1" x14ac:dyDescent="0.2"/>
    <row r="82" ht="33.75" customHeight="1" x14ac:dyDescent="0.2"/>
    <row r="83" ht="33.75" customHeight="1" x14ac:dyDescent="0.2"/>
  </sheetData>
  <mergeCells count="256">
    <mergeCell ref="A5:AD5"/>
    <mergeCell ref="A6:AD6"/>
    <mergeCell ref="A7:AD7"/>
    <mergeCell ref="A8:AD8"/>
    <mergeCell ref="A9:AB9"/>
    <mergeCell ref="G10:J10"/>
    <mergeCell ref="P10:AA10"/>
    <mergeCell ref="P11:AA11"/>
    <mergeCell ref="AB11:AB13"/>
    <mergeCell ref="AC11:AC13"/>
    <mergeCell ref="AD11:AD13"/>
    <mergeCell ref="G12:G13"/>
    <mergeCell ref="H12:H13"/>
    <mergeCell ref="I12:I13"/>
    <mergeCell ref="J12:J13"/>
    <mergeCell ref="P12:R12"/>
    <mergeCell ref="S12:U12"/>
    <mergeCell ref="G11:J11"/>
    <mergeCell ref="K11:K13"/>
    <mergeCell ref="L11:L13"/>
    <mergeCell ref="M11:M13"/>
    <mergeCell ref="N11:N13"/>
    <mergeCell ref="O11:O13"/>
    <mergeCell ref="V12:X12"/>
    <mergeCell ref="Y12:AA12"/>
    <mergeCell ref="A14:A23"/>
    <mergeCell ref="B14:B23"/>
    <mergeCell ref="C14:C23"/>
    <mergeCell ref="D14:D18"/>
    <mergeCell ref="E14:E18"/>
    <mergeCell ref="F14:F18"/>
    <mergeCell ref="G14:G18"/>
    <mergeCell ref="H14:H18"/>
    <mergeCell ref="A11:A13"/>
    <mergeCell ref="B11:B13"/>
    <mergeCell ref="C11:C13"/>
    <mergeCell ref="D11:D13"/>
    <mergeCell ref="E11:E13"/>
    <mergeCell ref="F11:F13"/>
    <mergeCell ref="AC14:AC23"/>
    <mergeCell ref="AD14:AD23"/>
    <mergeCell ref="D19:D23"/>
    <mergeCell ref="E19:E23"/>
    <mergeCell ref="F19:F23"/>
    <mergeCell ref="G19:G23"/>
    <mergeCell ref="H19:H23"/>
    <mergeCell ref="I19:I23"/>
    <mergeCell ref="J19:J23"/>
    <mergeCell ref="I14:I18"/>
    <mergeCell ref="J14:J18"/>
    <mergeCell ref="K14:K23"/>
    <mergeCell ref="L14:L23"/>
    <mergeCell ref="O14:O23"/>
    <mergeCell ref="AB14:AB23"/>
    <mergeCell ref="O24:O32"/>
    <mergeCell ref="AB24:AB32"/>
    <mergeCell ref="AC24:AC32"/>
    <mergeCell ref="AD24:AD32"/>
    <mergeCell ref="D26:D30"/>
    <mergeCell ref="E26:E30"/>
    <mergeCell ref="F26:F30"/>
    <mergeCell ref="G26:G30"/>
    <mergeCell ref="H26:H30"/>
    <mergeCell ref="I26:I30"/>
    <mergeCell ref="G24:G25"/>
    <mergeCell ref="H24:H25"/>
    <mergeCell ref="I24:I25"/>
    <mergeCell ref="J24:J25"/>
    <mergeCell ref="K24:K32"/>
    <mergeCell ref="L24:L32"/>
    <mergeCell ref="J26:J30"/>
    <mergeCell ref="G31:G32"/>
    <mergeCell ref="H31:H32"/>
    <mergeCell ref="I31:I32"/>
    <mergeCell ref="D24:D25"/>
    <mergeCell ref="E24:E25"/>
    <mergeCell ref="F24:F25"/>
    <mergeCell ref="D31:D32"/>
    <mergeCell ref="J31:J32"/>
    <mergeCell ref="A33:A76"/>
    <mergeCell ref="B33:B76"/>
    <mergeCell ref="C33:C46"/>
    <mergeCell ref="D33:D37"/>
    <mergeCell ref="E33:E37"/>
    <mergeCell ref="F33:F37"/>
    <mergeCell ref="G33:G37"/>
    <mergeCell ref="H33:H37"/>
    <mergeCell ref="I33:I37"/>
    <mergeCell ref="A24:A32"/>
    <mergeCell ref="B24:B32"/>
    <mergeCell ref="C24:C32"/>
    <mergeCell ref="E31:E32"/>
    <mergeCell ref="F31:F32"/>
    <mergeCell ref="C47:C48"/>
    <mergeCell ref="D47:D48"/>
    <mergeCell ref="E47:E48"/>
    <mergeCell ref="F47:F48"/>
    <mergeCell ref="G47:G48"/>
    <mergeCell ref="C51:C52"/>
    <mergeCell ref="D51:D52"/>
    <mergeCell ref="E51:E52"/>
    <mergeCell ref="F51:F52"/>
    <mergeCell ref="AD33:AD46"/>
    <mergeCell ref="D38:D42"/>
    <mergeCell ref="E38:E42"/>
    <mergeCell ref="F38:F42"/>
    <mergeCell ref="G38:G42"/>
    <mergeCell ref="H38:H42"/>
    <mergeCell ref="I38:I42"/>
    <mergeCell ref="J38:J42"/>
    <mergeCell ref="D43:D46"/>
    <mergeCell ref="E43:E46"/>
    <mergeCell ref="J33:J37"/>
    <mergeCell ref="K33:K46"/>
    <mergeCell ref="L33:L46"/>
    <mergeCell ref="O33:O46"/>
    <mergeCell ref="AB33:AB46"/>
    <mergeCell ref="AC33:AC46"/>
    <mergeCell ref="F43:F46"/>
    <mergeCell ref="G43:G46"/>
    <mergeCell ref="H43:H46"/>
    <mergeCell ref="I43:I46"/>
    <mergeCell ref="J43:J46"/>
    <mergeCell ref="AB47:AB48"/>
    <mergeCell ref="AC47:AC48"/>
    <mergeCell ref="AD47:AD48"/>
    <mergeCell ref="C49:C50"/>
    <mergeCell ref="D49:D50"/>
    <mergeCell ref="E49:E50"/>
    <mergeCell ref="F49:F50"/>
    <mergeCell ref="G49:G50"/>
    <mergeCell ref="H49:H50"/>
    <mergeCell ref="I49:I50"/>
    <mergeCell ref="H47:H48"/>
    <mergeCell ref="I47:I48"/>
    <mergeCell ref="J47:J48"/>
    <mergeCell ref="K47:K48"/>
    <mergeCell ref="L47:L48"/>
    <mergeCell ref="O47:O48"/>
    <mergeCell ref="J49:J50"/>
    <mergeCell ref="K49:K50"/>
    <mergeCell ref="L49:L50"/>
    <mergeCell ref="AD51:AD52"/>
    <mergeCell ref="C53:C60"/>
    <mergeCell ref="D53:D56"/>
    <mergeCell ref="E53:E56"/>
    <mergeCell ref="F53:F56"/>
    <mergeCell ref="G53:G56"/>
    <mergeCell ref="H53:H56"/>
    <mergeCell ref="I53:I56"/>
    <mergeCell ref="J53:J56"/>
    <mergeCell ref="K53:K60"/>
    <mergeCell ref="J51:J52"/>
    <mergeCell ref="K51:K52"/>
    <mergeCell ref="L51:L52"/>
    <mergeCell ref="O51:O52"/>
    <mergeCell ref="AB51:AB52"/>
    <mergeCell ref="AC51:AC52"/>
    <mergeCell ref="L53:L60"/>
    <mergeCell ref="O53:O60"/>
    <mergeCell ref="AB53:AB60"/>
    <mergeCell ref="AC53:AC60"/>
    <mergeCell ref="AD53:AD60"/>
    <mergeCell ref="J57:J58"/>
    <mergeCell ref="J59:J60"/>
    <mergeCell ref="C61:C66"/>
    <mergeCell ref="D61:D63"/>
    <mergeCell ref="E61:E63"/>
    <mergeCell ref="F61:F63"/>
    <mergeCell ref="G61:G63"/>
    <mergeCell ref="H61:H63"/>
    <mergeCell ref="G51:G52"/>
    <mergeCell ref="H51:H52"/>
    <mergeCell ref="I51:I52"/>
    <mergeCell ref="I57:I58"/>
    <mergeCell ref="D59:D60"/>
    <mergeCell ref="E59:E60"/>
    <mergeCell ref="F59:F60"/>
    <mergeCell ref="G59:G60"/>
    <mergeCell ref="H59:H60"/>
    <mergeCell ref="I59:I60"/>
    <mergeCell ref="D57:D58"/>
    <mergeCell ref="E57:E58"/>
    <mergeCell ref="F57:F58"/>
    <mergeCell ref="G57:G58"/>
    <mergeCell ref="H57:H58"/>
    <mergeCell ref="AC61:AC66"/>
    <mergeCell ref="AD61:AD66"/>
    <mergeCell ref="D64:D66"/>
    <mergeCell ref="E64:E66"/>
    <mergeCell ref="F64:F66"/>
    <mergeCell ref="G64:G66"/>
    <mergeCell ref="H64:H66"/>
    <mergeCell ref="I64:I66"/>
    <mergeCell ref="J64:J66"/>
    <mergeCell ref="K64:K66"/>
    <mergeCell ref="I61:I63"/>
    <mergeCell ref="J61:J63"/>
    <mergeCell ref="K61:K63"/>
    <mergeCell ref="L61:L66"/>
    <mergeCell ref="O61:O66"/>
    <mergeCell ref="AB61:AB66"/>
    <mergeCell ref="I67:I70"/>
    <mergeCell ref="J67:J70"/>
    <mergeCell ref="K67:K70"/>
    <mergeCell ref="L67:L70"/>
    <mergeCell ref="O67:O70"/>
    <mergeCell ref="C71:C72"/>
    <mergeCell ref="D71:D72"/>
    <mergeCell ref="E71:E72"/>
    <mergeCell ref="F71:F72"/>
    <mergeCell ref="G71:G72"/>
    <mergeCell ref="C67:C70"/>
    <mergeCell ref="D67:D70"/>
    <mergeCell ref="E67:E70"/>
    <mergeCell ref="F67:F70"/>
    <mergeCell ref="G67:G70"/>
    <mergeCell ref="H67:H70"/>
    <mergeCell ref="AD71:AD72"/>
    <mergeCell ref="C73:C74"/>
    <mergeCell ref="D73:D74"/>
    <mergeCell ref="E73:E74"/>
    <mergeCell ref="F73:F74"/>
    <mergeCell ref="G73:G74"/>
    <mergeCell ref="H73:H74"/>
    <mergeCell ref="I73:I74"/>
    <mergeCell ref="H71:H72"/>
    <mergeCell ref="I71:I72"/>
    <mergeCell ref="J71:J72"/>
    <mergeCell ref="K71:K72"/>
    <mergeCell ref="L71:L72"/>
    <mergeCell ref="O71:O72"/>
    <mergeCell ref="L75:L76"/>
    <mergeCell ref="O75:O76"/>
    <mergeCell ref="AB75:AB76"/>
    <mergeCell ref="AC75:AC76"/>
    <mergeCell ref="AD75:AD76"/>
    <mergeCell ref="M10:N10"/>
    <mergeCell ref="AD73:AD74"/>
    <mergeCell ref="C75:C76"/>
    <mergeCell ref="D75:D76"/>
    <mergeCell ref="E75:E76"/>
    <mergeCell ref="F75:F76"/>
    <mergeCell ref="G75:G76"/>
    <mergeCell ref="H75:H76"/>
    <mergeCell ref="I75:I76"/>
    <mergeCell ref="J75:J76"/>
    <mergeCell ref="K75:K76"/>
    <mergeCell ref="J73:J74"/>
    <mergeCell ref="K73:K74"/>
    <mergeCell ref="L73:L74"/>
    <mergeCell ref="O73:O74"/>
    <mergeCell ref="AB73:AB74"/>
    <mergeCell ref="AC73:AC74"/>
    <mergeCell ref="AB71:AB72"/>
    <mergeCell ref="AC71:AC72"/>
  </mergeCells>
  <pageMargins left="0.7" right="0.7" top="0.75" bottom="0.75" header="0.3" footer="0.3"/>
  <pageSetup scale="21"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EA89D-81A7-4DA8-9163-1DDF976F042D}">
  <sheetPr>
    <pageSetUpPr fitToPage="1"/>
  </sheetPr>
  <dimension ref="A3:AC192"/>
  <sheetViews>
    <sheetView showGridLines="0" zoomScale="80" zoomScaleNormal="80" workbookViewId="0">
      <selection activeCell="A10" sqref="A10:AC10"/>
    </sheetView>
  </sheetViews>
  <sheetFormatPr baseColWidth="10" defaultColWidth="9.140625" defaultRowHeight="12.75" x14ac:dyDescent="0.2"/>
  <cols>
    <col min="1" max="1" width="23.5703125" style="1" customWidth="1"/>
    <col min="2" max="2" width="23.85546875" style="1" customWidth="1"/>
    <col min="3" max="3" width="38.28515625" style="1" customWidth="1"/>
    <col min="4" max="4" width="25.7109375" style="1" customWidth="1"/>
    <col min="5" max="5" width="14.28515625" style="1" customWidth="1"/>
    <col min="6" max="6" width="14" style="1" customWidth="1"/>
    <col min="7" max="7" width="6.5703125" style="1" customWidth="1"/>
    <col min="8" max="8" width="6.7109375" style="1" customWidth="1"/>
    <col min="9" max="9" width="8" style="1" customWidth="1"/>
    <col min="10" max="10" width="9.5703125" style="1" customWidth="1"/>
    <col min="11" max="11" width="20.7109375" style="1" customWidth="1"/>
    <col min="12" max="12" width="27.85546875" style="1" customWidth="1"/>
    <col min="13" max="13" width="5.28515625" style="1" customWidth="1"/>
    <col min="14" max="14" width="56" style="1" customWidth="1"/>
    <col min="15" max="15" width="28.28515625" style="1" customWidth="1"/>
    <col min="16" max="16" width="3.7109375" style="1" customWidth="1"/>
    <col min="17" max="17" width="4.5703125" style="1" customWidth="1"/>
    <col min="18" max="18" width="4" style="1" customWidth="1"/>
    <col min="19" max="19" width="5.5703125" style="1" customWidth="1"/>
    <col min="20" max="20" width="4" style="1" customWidth="1"/>
    <col min="21" max="21" width="5.140625" style="1" customWidth="1"/>
    <col min="22" max="22" width="4.7109375" style="1" customWidth="1"/>
    <col min="23" max="24" width="4.42578125" style="1" customWidth="1"/>
    <col min="25" max="25" width="4.28515625" style="1" customWidth="1"/>
    <col min="26" max="26" width="3.42578125" style="1" customWidth="1"/>
    <col min="27" max="27" width="4.5703125" style="1" customWidth="1"/>
    <col min="28" max="29" width="24.7109375" style="1" customWidth="1"/>
    <col min="30" max="16384" width="9.140625" style="1"/>
  </cols>
  <sheetData>
    <row r="3" spans="1:29" ht="30.75" customHeight="1" x14ac:dyDescent="0.2">
      <c r="A3" s="334"/>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row>
    <row r="4" spans="1:29" ht="30.75" customHeight="1" x14ac:dyDescent="0.2">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row>
    <row r="5" spans="1:29" ht="30.75" customHeight="1" x14ac:dyDescent="0.2">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row>
    <row r="6" spans="1:29" s="39" customFormat="1" ht="31.5" customHeight="1" x14ac:dyDescent="0.2">
      <c r="A6" s="275" t="s">
        <v>0</v>
      </c>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row>
    <row r="7" spans="1:29" s="39" customFormat="1" ht="25.5" customHeight="1" x14ac:dyDescent="0.2">
      <c r="A7" s="290" t="s">
        <v>307</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row>
    <row r="8" spans="1:29" x14ac:dyDescent="0.2">
      <c r="A8" s="335"/>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row>
    <row r="9" spans="1:29" ht="32.25" customHeight="1" x14ac:dyDescent="0.2">
      <c r="A9" s="339" t="s">
        <v>308</v>
      </c>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row>
    <row r="10" spans="1:29" ht="41.65" customHeight="1" x14ac:dyDescent="0.2">
      <c r="A10" s="336"/>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8"/>
    </row>
    <row r="11" spans="1:29" s="3" customFormat="1" ht="29.25" customHeight="1" x14ac:dyDescent="0.25">
      <c r="A11" s="40">
        <v>1</v>
      </c>
      <c r="B11" s="40">
        <v>2</v>
      </c>
      <c r="C11" s="40">
        <v>3</v>
      </c>
      <c r="D11" s="40">
        <v>4</v>
      </c>
      <c r="E11" s="40">
        <v>5</v>
      </c>
      <c r="F11" s="40">
        <v>6</v>
      </c>
      <c r="G11" s="341">
        <v>7</v>
      </c>
      <c r="H11" s="341"/>
      <c r="I11" s="341"/>
      <c r="J11" s="341"/>
      <c r="K11" s="40">
        <v>8</v>
      </c>
      <c r="L11" s="40">
        <v>9</v>
      </c>
      <c r="M11" s="341">
        <v>10</v>
      </c>
      <c r="N11" s="341"/>
      <c r="O11" s="40">
        <v>11</v>
      </c>
      <c r="P11" s="341">
        <v>12</v>
      </c>
      <c r="Q11" s="341"/>
      <c r="R11" s="341"/>
      <c r="S11" s="341"/>
      <c r="T11" s="341"/>
      <c r="U11" s="341"/>
      <c r="V11" s="341"/>
      <c r="W11" s="341"/>
      <c r="X11" s="341"/>
      <c r="Y11" s="341"/>
      <c r="Z11" s="341"/>
      <c r="AA11" s="341"/>
      <c r="AB11" s="40">
        <v>13</v>
      </c>
      <c r="AC11" s="40">
        <v>14</v>
      </c>
    </row>
    <row r="12" spans="1:29" ht="20.25" customHeight="1" x14ac:dyDescent="0.2">
      <c r="A12" s="273" t="s">
        <v>4</v>
      </c>
      <c r="B12" s="273" t="s">
        <v>5</v>
      </c>
      <c r="C12" s="273" t="s">
        <v>6</v>
      </c>
      <c r="D12" s="273" t="s">
        <v>7</v>
      </c>
      <c r="E12" s="273" t="s">
        <v>309</v>
      </c>
      <c r="F12" s="273" t="s">
        <v>9</v>
      </c>
      <c r="G12" s="332" t="s">
        <v>310</v>
      </c>
      <c r="H12" s="332"/>
      <c r="I12" s="332"/>
      <c r="J12" s="332"/>
      <c r="K12" s="298" t="s">
        <v>11</v>
      </c>
      <c r="L12" s="298" t="s">
        <v>12</v>
      </c>
      <c r="M12" s="333" t="s">
        <v>13</v>
      </c>
      <c r="N12" s="298" t="s">
        <v>14</v>
      </c>
      <c r="O12" s="298" t="s">
        <v>15</v>
      </c>
      <c r="P12" s="298" t="s">
        <v>16</v>
      </c>
      <c r="Q12" s="298"/>
      <c r="R12" s="298"/>
      <c r="S12" s="298"/>
      <c r="T12" s="298"/>
      <c r="U12" s="298"/>
      <c r="V12" s="298"/>
      <c r="W12" s="298"/>
      <c r="X12" s="298"/>
      <c r="Y12" s="298"/>
      <c r="Z12" s="298"/>
      <c r="AA12" s="298"/>
      <c r="AB12" s="298" t="s">
        <v>17</v>
      </c>
      <c r="AC12" s="298" t="s">
        <v>18</v>
      </c>
    </row>
    <row r="13" spans="1:29" ht="20.25" customHeight="1" x14ac:dyDescent="0.2">
      <c r="A13" s="273"/>
      <c r="B13" s="273"/>
      <c r="C13" s="273"/>
      <c r="D13" s="273"/>
      <c r="E13" s="273"/>
      <c r="F13" s="273"/>
      <c r="G13" s="298" t="s">
        <v>19</v>
      </c>
      <c r="H13" s="298" t="s">
        <v>20</v>
      </c>
      <c r="I13" s="298" t="s">
        <v>21</v>
      </c>
      <c r="J13" s="298" t="s">
        <v>22</v>
      </c>
      <c r="K13" s="298"/>
      <c r="L13" s="298"/>
      <c r="M13" s="333"/>
      <c r="N13" s="298"/>
      <c r="O13" s="298"/>
      <c r="P13" s="298" t="s">
        <v>19</v>
      </c>
      <c r="Q13" s="298"/>
      <c r="R13" s="298"/>
      <c r="S13" s="298" t="s">
        <v>20</v>
      </c>
      <c r="T13" s="298"/>
      <c r="U13" s="298"/>
      <c r="V13" s="298" t="s">
        <v>21</v>
      </c>
      <c r="W13" s="298"/>
      <c r="X13" s="298"/>
      <c r="Y13" s="298" t="s">
        <v>22</v>
      </c>
      <c r="Z13" s="298"/>
      <c r="AA13" s="298"/>
      <c r="AB13" s="298"/>
      <c r="AC13" s="298"/>
    </row>
    <row r="14" spans="1:29" ht="16.5" customHeight="1" x14ac:dyDescent="0.2">
      <c r="A14" s="273"/>
      <c r="B14" s="273"/>
      <c r="C14" s="273"/>
      <c r="D14" s="273"/>
      <c r="E14" s="273"/>
      <c r="F14" s="273"/>
      <c r="G14" s="298"/>
      <c r="H14" s="298"/>
      <c r="I14" s="298"/>
      <c r="J14" s="298"/>
      <c r="K14" s="298"/>
      <c r="L14" s="298"/>
      <c r="M14" s="333"/>
      <c r="N14" s="298"/>
      <c r="O14" s="298"/>
      <c r="P14" s="41">
        <v>1</v>
      </c>
      <c r="Q14" s="41">
        <v>2</v>
      </c>
      <c r="R14" s="41">
        <v>3</v>
      </c>
      <c r="S14" s="41">
        <v>4</v>
      </c>
      <c r="T14" s="41">
        <v>5</v>
      </c>
      <c r="U14" s="41">
        <v>6</v>
      </c>
      <c r="V14" s="41">
        <v>7</v>
      </c>
      <c r="W14" s="41">
        <v>8</v>
      </c>
      <c r="X14" s="41">
        <v>9</v>
      </c>
      <c r="Y14" s="41">
        <v>10</v>
      </c>
      <c r="Z14" s="41">
        <v>11</v>
      </c>
      <c r="AA14" s="41">
        <v>12</v>
      </c>
      <c r="AB14" s="298"/>
      <c r="AC14" s="298"/>
    </row>
    <row r="15" spans="1:29" ht="33" customHeight="1" x14ac:dyDescent="0.2">
      <c r="A15" s="305" t="s">
        <v>311</v>
      </c>
      <c r="B15" s="305" t="s">
        <v>312</v>
      </c>
      <c r="C15" s="302" t="s">
        <v>313</v>
      </c>
      <c r="D15" s="305" t="s">
        <v>314</v>
      </c>
      <c r="E15" s="305" t="s">
        <v>315</v>
      </c>
      <c r="F15" s="316">
        <v>1</v>
      </c>
      <c r="G15" s="305"/>
      <c r="H15" s="331"/>
      <c r="I15" s="331"/>
      <c r="J15" s="316">
        <v>1</v>
      </c>
      <c r="K15" s="302" t="s">
        <v>316</v>
      </c>
      <c r="L15" s="305" t="s">
        <v>317</v>
      </c>
      <c r="M15" s="47">
        <v>1</v>
      </c>
      <c r="N15" s="71" t="s">
        <v>318</v>
      </c>
      <c r="O15" s="305" t="s">
        <v>319</v>
      </c>
      <c r="P15" s="48"/>
      <c r="Q15" s="48"/>
      <c r="R15" s="48"/>
      <c r="S15" s="48"/>
      <c r="T15" s="48"/>
      <c r="U15" s="48"/>
      <c r="V15" s="48"/>
      <c r="W15" s="48"/>
      <c r="X15" s="48"/>
      <c r="Y15" s="48"/>
      <c r="Z15" s="48"/>
      <c r="AA15" s="48"/>
      <c r="AB15" s="315"/>
      <c r="AC15" s="315"/>
    </row>
    <row r="16" spans="1:29" ht="23.25" customHeight="1" x14ac:dyDescent="0.2">
      <c r="A16" s="305"/>
      <c r="B16" s="305"/>
      <c r="C16" s="302"/>
      <c r="D16" s="305"/>
      <c r="E16" s="305"/>
      <c r="F16" s="316"/>
      <c r="G16" s="305"/>
      <c r="H16" s="331"/>
      <c r="I16" s="331"/>
      <c r="J16" s="305"/>
      <c r="K16" s="302"/>
      <c r="L16" s="305"/>
      <c r="M16" s="47">
        <v>2</v>
      </c>
      <c r="N16" s="71" t="s">
        <v>320</v>
      </c>
      <c r="O16" s="305"/>
      <c r="P16" s="48"/>
      <c r="Q16" s="48"/>
      <c r="R16" s="48"/>
      <c r="S16" s="48"/>
      <c r="T16" s="48"/>
      <c r="U16" s="48"/>
      <c r="V16" s="48"/>
      <c r="W16" s="48"/>
      <c r="X16" s="48"/>
      <c r="Y16" s="48"/>
      <c r="Z16" s="48"/>
      <c r="AA16" s="48"/>
      <c r="AB16" s="315"/>
      <c r="AC16" s="315"/>
    </row>
    <row r="17" spans="1:29" ht="26.25" customHeight="1" x14ac:dyDescent="0.2">
      <c r="A17" s="305"/>
      <c r="B17" s="305"/>
      <c r="C17" s="302"/>
      <c r="D17" s="305"/>
      <c r="E17" s="305"/>
      <c r="F17" s="316"/>
      <c r="G17" s="305"/>
      <c r="H17" s="331"/>
      <c r="I17" s="331"/>
      <c r="J17" s="305"/>
      <c r="K17" s="302"/>
      <c r="L17" s="305"/>
      <c r="M17" s="47">
        <v>3</v>
      </c>
      <c r="N17" s="71" t="s">
        <v>321</v>
      </c>
      <c r="O17" s="305"/>
      <c r="P17" s="48"/>
      <c r="Q17" s="48"/>
      <c r="R17" s="48"/>
      <c r="S17" s="48"/>
      <c r="T17" s="48"/>
      <c r="U17" s="48"/>
      <c r="V17" s="48"/>
      <c r="W17" s="48"/>
      <c r="X17" s="48"/>
      <c r="Y17" s="48"/>
      <c r="Z17" s="48"/>
      <c r="AA17" s="48"/>
      <c r="AB17" s="315"/>
      <c r="AC17" s="315"/>
    </row>
    <row r="18" spans="1:29" ht="26.25" customHeight="1" x14ac:dyDescent="0.2">
      <c r="A18" s="305"/>
      <c r="B18" s="305"/>
      <c r="C18" s="302"/>
      <c r="D18" s="305"/>
      <c r="E18" s="305"/>
      <c r="F18" s="316"/>
      <c r="G18" s="305"/>
      <c r="H18" s="331"/>
      <c r="I18" s="331"/>
      <c r="J18" s="305"/>
      <c r="K18" s="302"/>
      <c r="L18" s="305"/>
      <c r="M18" s="47">
        <v>4</v>
      </c>
      <c r="N18" s="71" t="s">
        <v>322</v>
      </c>
      <c r="O18" s="305"/>
      <c r="P18" s="48"/>
      <c r="Q18" s="48"/>
      <c r="R18" s="48"/>
      <c r="S18" s="48"/>
      <c r="T18" s="48"/>
      <c r="U18" s="48"/>
      <c r="V18" s="48"/>
      <c r="W18" s="48"/>
      <c r="X18" s="48"/>
      <c r="Y18" s="48"/>
      <c r="Z18" s="48"/>
      <c r="AA18" s="48"/>
      <c r="AB18" s="315"/>
      <c r="AC18" s="315"/>
    </row>
    <row r="19" spans="1:29" ht="26.25" customHeight="1" x14ac:dyDescent="0.2">
      <c r="A19" s="305"/>
      <c r="B19" s="305"/>
      <c r="C19" s="302"/>
      <c r="D19" s="305"/>
      <c r="E19" s="305"/>
      <c r="F19" s="316"/>
      <c r="G19" s="305"/>
      <c r="H19" s="331"/>
      <c r="I19" s="331"/>
      <c r="J19" s="305"/>
      <c r="K19" s="302"/>
      <c r="L19" s="305"/>
      <c r="M19" s="47">
        <v>5</v>
      </c>
      <c r="N19" s="71" t="s">
        <v>323</v>
      </c>
      <c r="O19" s="305"/>
      <c r="P19" s="48"/>
      <c r="Q19" s="48"/>
      <c r="R19" s="48"/>
      <c r="S19" s="48"/>
      <c r="T19" s="48"/>
      <c r="U19" s="48"/>
      <c r="V19" s="48"/>
      <c r="W19" s="48"/>
      <c r="X19" s="48"/>
      <c r="Y19" s="48"/>
      <c r="Z19" s="48"/>
      <c r="AA19" s="48"/>
      <c r="AB19" s="315"/>
      <c r="AC19" s="315"/>
    </row>
    <row r="20" spans="1:29" ht="26.25" customHeight="1" x14ac:dyDescent="0.2">
      <c r="A20" s="305"/>
      <c r="B20" s="305"/>
      <c r="C20" s="302"/>
      <c r="D20" s="305"/>
      <c r="E20" s="305"/>
      <c r="F20" s="316"/>
      <c r="G20" s="305"/>
      <c r="H20" s="331"/>
      <c r="I20" s="331"/>
      <c r="J20" s="305"/>
      <c r="K20" s="302"/>
      <c r="L20" s="305"/>
      <c r="M20" s="47">
        <v>6</v>
      </c>
      <c r="N20" s="71" t="s">
        <v>324</v>
      </c>
      <c r="O20" s="305"/>
      <c r="P20" s="48"/>
      <c r="Q20" s="48"/>
      <c r="R20" s="48"/>
      <c r="S20" s="48"/>
      <c r="T20" s="48"/>
      <c r="U20" s="48"/>
      <c r="V20" s="48"/>
      <c r="W20" s="48"/>
      <c r="X20" s="48"/>
      <c r="Y20" s="48"/>
      <c r="Z20" s="48"/>
      <c r="AA20" s="48"/>
      <c r="AB20" s="315"/>
      <c r="AC20" s="315"/>
    </row>
    <row r="21" spans="1:29" ht="42" customHeight="1" x14ac:dyDescent="0.2">
      <c r="A21" s="305"/>
      <c r="B21" s="305"/>
      <c r="C21" s="302" t="s">
        <v>325</v>
      </c>
      <c r="D21" s="305" t="s">
        <v>653</v>
      </c>
      <c r="E21" s="305" t="s">
        <v>326</v>
      </c>
      <c r="F21" s="305">
        <v>1</v>
      </c>
      <c r="G21" s="305"/>
      <c r="H21" s="305"/>
      <c r="I21" s="305"/>
      <c r="J21" s="305">
        <v>1</v>
      </c>
      <c r="K21" s="302" t="s">
        <v>316</v>
      </c>
      <c r="L21" s="305" t="s">
        <v>317</v>
      </c>
      <c r="M21" s="42">
        <v>1</v>
      </c>
      <c r="N21" s="51" t="s">
        <v>327</v>
      </c>
      <c r="O21" s="305" t="s">
        <v>328</v>
      </c>
      <c r="P21" s="50"/>
      <c r="Q21" s="50"/>
      <c r="R21" s="50"/>
      <c r="S21" s="50"/>
      <c r="T21" s="50"/>
      <c r="U21" s="50"/>
      <c r="V21" s="50"/>
      <c r="W21" s="50"/>
      <c r="X21" s="50"/>
      <c r="Y21" s="50"/>
      <c r="Z21" s="50"/>
      <c r="AA21" s="50"/>
      <c r="AB21" s="302" t="s">
        <v>329</v>
      </c>
      <c r="AC21" s="305"/>
    </row>
    <row r="22" spans="1:29" ht="31.5" customHeight="1" x14ac:dyDescent="0.2">
      <c r="A22" s="305"/>
      <c r="B22" s="305"/>
      <c r="C22" s="302"/>
      <c r="D22" s="305"/>
      <c r="E22" s="305"/>
      <c r="F22" s="305"/>
      <c r="G22" s="305"/>
      <c r="H22" s="305"/>
      <c r="I22" s="305"/>
      <c r="J22" s="305"/>
      <c r="K22" s="302"/>
      <c r="L22" s="305"/>
      <c r="M22" s="42">
        <v>2</v>
      </c>
      <c r="N22" s="71" t="s">
        <v>321</v>
      </c>
      <c r="O22" s="305"/>
      <c r="P22" s="50"/>
      <c r="Q22" s="50"/>
      <c r="R22" s="50"/>
      <c r="S22" s="50"/>
      <c r="T22" s="50"/>
      <c r="U22" s="50"/>
      <c r="V22" s="50"/>
      <c r="W22" s="50"/>
      <c r="X22" s="50"/>
      <c r="Y22" s="50"/>
      <c r="Z22" s="50"/>
      <c r="AA22" s="50"/>
      <c r="AB22" s="302"/>
      <c r="AC22" s="305"/>
    </row>
    <row r="23" spans="1:29" ht="31.5" customHeight="1" x14ac:dyDescent="0.2">
      <c r="A23" s="305"/>
      <c r="B23" s="305"/>
      <c r="C23" s="302"/>
      <c r="D23" s="305"/>
      <c r="E23" s="305"/>
      <c r="F23" s="305"/>
      <c r="G23" s="305"/>
      <c r="H23" s="305"/>
      <c r="I23" s="305"/>
      <c r="J23" s="305"/>
      <c r="K23" s="302"/>
      <c r="L23" s="305"/>
      <c r="M23" s="42">
        <v>3</v>
      </c>
      <c r="N23" s="71" t="s">
        <v>322</v>
      </c>
      <c r="O23" s="305"/>
      <c r="P23" s="50"/>
      <c r="Q23" s="50"/>
      <c r="R23" s="50"/>
      <c r="S23" s="50"/>
      <c r="T23" s="50"/>
      <c r="U23" s="50"/>
      <c r="V23" s="50"/>
      <c r="W23" s="50"/>
      <c r="X23" s="50"/>
      <c r="Y23" s="50"/>
      <c r="Z23" s="50"/>
      <c r="AA23" s="50"/>
      <c r="AB23" s="302"/>
      <c r="AC23" s="305"/>
    </row>
    <row r="24" spans="1:29" ht="31.5" customHeight="1" x14ac:dyDescent="0.2">
      <c r="A24" s="305"/>
      <c r="B24" s="305"/>
      <c r="C24" s="302"/>
      <c r="D24" s="305"/>
      <c r="E24" s="305"/>
      <c r="F24" s="305"/>
      <c r="G24" s="305"/>
      <c r="H24" s="305"/>
      <c r="I24" s="305"/>
      <c r="J24" s="305"/>
      <c r="K24" s="302"/>
      <c r="L24" s="305"/>
      <c r="M24" s="42">
        <v>4</v>
      </c>
      <c r="N24" s="51" t="s">
        <v>330</v>
      </c>
      <c r="O24" s="305"/>
      <c r="P24" s="50"/>
      <c r="Q24" s="50"/>
      <c r="R24" s="50"/>
      <c r="S24" s="50"/>
      <c r="T24" s="50"/>
      <c r="U24" s="50"/>
      <c r="V24" s="50"/>
      <c r="W24" s="50"/>
      <c r="X24" s="50"/>
      <c r="Y24" s="50"/>
      <c r="Z24" s="50"/>
      <c r="AA24" s="50"/>
      <c r="AB24" s="302"/>
      <c r="AC24" s="305"/>
    </row>
    <row r="25" spans="1:29" ht="31.5" customHeight="1" x14ac:dyDescent="0.2">
      <c r="A25" s="305"/>
      <c r="B25" s="305"/>
      <c r="C25" s="302"/>
      <c r="D25" s="305"/>
      <c r="E25" s="305"/>
      <c r="F25" s="305"/>
      <c r="G25" s="305"/>
      <c r="H25" s="305"/>
      <c r="I25" s="305"/>
      <c r="J25" s="305"/>
      <c r="K25" s="302"/>
      <c r="L25" s="305"/>
      <c r="M25" s="42">
        <v>5</v>
      </c>
      <c r="N25" s="51" t="s">
        <v>331</v>
      </c>
      <c r="O25" s="305"/>
      <c r="P25" s="50"/>
      <c r="Q25" s="50"/>
      <c r="R25" s="50"/>
      <c r="S25" s="50"/>
      <c r="T25" s="50"/>
      <c r="U25" s="50"/>
      <c r="V25" s="50"/>
      <c r="W25" s="50"/>
      <c r="X25" s="50"/>
      <c r="Y25" s="50"/>
      <c r="Z25" s="50"/>
      <c r="AA25" s="50"/>
      <c r="AB25" s="302"/>
      <c r="AC25" s="305"/>
    </row>
    <row r="26" spans="1:29" ht="30.75" customHeight="1" x14ac:dyDescent="0.2">
      <c r="A26" s="305"/>
      <c r="B26" s="305"/>
      <c r="C26" s="302" t="s">
        <v>332</v>
      </c>
      <c r="D26" s="305" t="s">
        <v>333</v>
      </c>
      <c r="E26" s="305" t="s">
        <v>326</v>
      </c>
      <c r="F26" s="316">
        <v>1</v>
      </c>
      <c r="G26" s="316">
        <v>1</v>
      </c>
      <c r="H26" s="316">
        <v>1</v>
      </c>
      <c r="I26" s="316">
        <v>1</v>
      </c>
      <c r="J26" s="316">
        <v>1</v>
      </c>
      <c r="K26" s="302" t="s">
        <v>334</v>
      </c>
      <c r="L26" s="305" t="s">
        <v>317</v>
      </c>
      <c r="M26" s="42">
        <v>1</v>
      </c>
      <c r="N26" s="51" t="s">
        <v>335</v>
      </c>
      <c r="O26" s="305" t="s">
        <v>336</v>
      </c>
      <c r="P26" s="50"/>
      <c r="Q26" s="50"/>
      <c r="R26" s="50"/>
      <c r="S26" s="50"/>
      <c r="T26" s="50"/>
      <c r="U26" s="50"/>
      <c r="V26" s="50"/>
      <c r="W26" s="50"/>
      <c r="X26" s="50"/>
      <c r="Y26" s="50"/>
      <c r="Z26" s="50"/>
      <c r="AA26" s="50"/>
      <c r="AB26" s="305"/>
      <c r="AC26" s="305"/>
    </row>
    <row r="27" spans="1:29" ht="37.5" customHeight="1" x14ac:dyDescent="0.2">
      <c r="A27" s="305"/>
      <c r="B27" s="305"/>
      <c r="C27" s="302"/>
      <c r="D27" s="305"/>
      <c r="E27" s="305"/>
      <c r="F27" s="305"/>
      <c r="G27" s="305"/>
      <c r="H27" s="305"/>
      <c r="I27" s="305"/>
      <c r="J27" s="305"/>
      <c r="K27" s="302"/>
      <c r="L27" s="305"/>
      <c r="M27" s="42">
        <v>2</v>
      </c>
      <c r="N27" s="51" t="s">
        <v>337</v>
      </c>
      <c r="O27" s="305"/>
      <c r="P27" s="50"/>
      <c r="Q27" s="50"/>
      <c r="R27" s="50"/>
      <c r="S27" s="50"/>
      <c r="T27" s="50"/>
      <c r="U27" s="50"/>
      <c r="V27" s="50"/>
      <c r="W27" s="50"/>
      <c r="X27" s="50"/>
      <c r="Y27" s="50"/>
      <c r="Z27" s="50"/>
      <c r="AA27" s="50"/>
      <c r="AB27" s="305"/>
      <c r="AC27" s="305"/>
    </row>
    <row r="28" spans="1:29" ht="28.5" hidden="1" customHeight="1" x14ac:dyDescent="0.2">
      <c r="A28" s="305"/>
      <c r="B28" s="305"/>
      <c r="C28" s="328" t="s">
        <v>338</v>
      </c>
      <c r="D28" s="305"/>
      <c r="E28" s="305" t="s">
        <v>326</v>
      </c>
      <c r="F28" s="305"/>
      <c r="G28" s="305"/>
      <c r="H28" s="305"/>
      <c r="I28" s="305"/>
      <c r="J28" s="305"/>
      <c r="K28" s="302" t="s">
        <v>339</v>
      </c>
      <c r="L28" s="305" t="s">
        <v>317</v>
      </c>
      <c r="M28" s="42">
        <v>1</v>
      </c>
      <c r="N28" s="71" t="s">
        <v>340</v>
      </c>
      <c r="O28" s="305" t="s">
        <v>341</v>
      </c>
      <c r="P28" s="50"/>
      <c r="Q28" s="50"/>
      <c r="R28" s="50"/>
      <c r="S28" s="50"/>
      <c r="T28" s="50"/>
      <c r="U28" s="50"/>
      <c r="V28" s="50"/>
      <c r="W28" s="50"/>
      <c r="X28" s="50"/>
      <c r="Y28" s="50"/>
      <c r="Z28" s="50"/>
      <c r="AA28" s="50"/>
      <c r="AB28" s="305"/>
      <c r="AC28" s="305"/>
    </row>
    <row r="29" spans="1:29" ht="26.25" hidden="1" customHeight="1" x14ac:dyDescent="0.2">
      <c r="A29" s="305"/>
      <c r="B29" s="305"/>
      <c r="C29" s="328"/>
      <c r="D29" s="305"/>
      <c r="E29" s="305"/>
      <c r="F29" s="305"/>
      <c r="G29" s="305"/>
      <c r="H29" s="305"/>
      <c r="I29" s="305"/>
      <c r="J29" s="305"/>
      <c r="K29" s="302"/>
      <c r="L29" s="305"/>
      <c r="M29" s="42">
        <v>2</v>
      </c>
      <c r="N29" s="71" t="s">
        <v>342</v>
      </c>
      <c r="O29" s="305"/>
      <c r="P29" s="50"/>
      <c r="Q29" s="50"/>
      <c r="R29" s="50"/>
      <c r="S29" s="50"/>
      <c r="T29" s="50"/>
      <c r="U29" s="50"/>
      <c r="V29" s="50"/>
      <c r="W29" s="50"/>
      <c r="X29" s="50"/>
      <c r="Y29" s="50"/>
      <c r="Z29" s="50"/>
      <c r="AA29" s="50"/>
      <c r="AB29" s="305"/>
      <c r="AC29" s="305"/>
    </row>
    <row r="30" spans="1:29" ht="26.25" hidden="1" customHeight="1" x14ac:dyDescent="0.2">
      <c r="A30" s="305"/>
      <c r="B30" s="305"/>
      <c r="C30" s="328"/>
      <c r="D30" s="305"/>
      <c r="E30" s="305"/>
      <c r="F30" s="305"/>
      <c r="G30" s="305"/>
      <c r="H30" s="305"/>
      <c r="I30" s="305"/>
      <c r="J30" s="305"/>
      <c r="K30" s="302"/>
      <c r="L30" s="305"/>
      <c r="M30" s="42">
        <v>3</v>
      </c>
      <c r="N30" s="71" t="s">
        <v>343</v>
      </c>
      <c r="O30" s="305"/>
      <c r="P30" s="50"/>
      <c r="Q30" s="50"/>
      <c r="R30" s="50"/>
      <c r="S30" s="50"/>
      <c r="T30" s="50"/>
      <c r="U30" s="50"/>
      <c r="V30" s="50"/>
      <c r="W30" s="50"/>
      <c r="X30" s="50"/>
      <c r="Y30" s="50"/>
      <c r="Z30" s="50"/>
      <c r="AA30" s="50"/>
      <c r="AB30" s="305"/>
      <c r="AC30" s="305"/>
    </row>
    <row r="31" spans="1:29" ht="26.25" hidden="1" customHeight="1" x14ac:dyDescent="0.2">
      <c r="A31" s="305"/>
      <c r="B31" s="305"/>
      <c r="C31" s="328"/>
      <c r="D31" s="305"/>
      <c r="E31" s="305"/>
      <c r="F31" s="305"/>
      <c r="G31" s="305"/>
      <c r="H31" s="305"/>
      <c r="I31" s="305"/>
      <c r="J31" s="305"/>
      <c r="K31" s="302"/>
      <c r="L31" s="305"/>
      <c r="M31" s="42">
        <v>4</v>
      </c>
      <c r="N31" s="71" t="s">
        <v>344</v>
      </c>
      <c r="O31" s="305"/>
      <c r="P31" s="50"/>
      <c r="Q31" s="50"/>
      <c r="R31" s="50"/>
      <c r="S31" s="50"/>
      <c r="T31" s="50"/>
      <c r="U31" s="50"/>
      <c r="V31" s="50"/>
      <c r="W31" s="50"/>
      <c r="X31" s="50"/>
      <c r="Y31" s="50"/>
      <c r="Z31" s="50"/>
      <c r="AA31" s="50"/>
      <c r="AB31" s="305"/>
      <c r="AC31" s="305"/>
    </row>
    <row r="32" spans="1:29" ht="20.25" customHeight="1" x14ac:dyDescent="0.2">
      <c r="A32" s="305"/>
      <c r="B32" s="305"/>
      <c r="C32" s="302" t="s">
        <v>345</v>
      </c>
      <c r="D32" s="302" t="s">
        <v>346</v>
      </c>
      <c r="E32" s="83">
        <v>380</v>
      </c>
      <c r="F32" s="305">
        <v>140</v>
      </c>
      <c r="G32" s="305">
        <v>25</v>
      </c>
      <c r="H32" s="305">
        <v>30</v>
      </c>
      <c r="I32" s="305">
        <v>35</v>
      </c>
      <c r="J32" s="305">
        <v>50</v>
      </c>
      <c r="K32" s="302" t="s">
        <v>347</v>
      </c>
      <c r="L32" s="305" t="s">
        <v>317</v>
      </c>
      <c r="M32" s="42">
        <v>1</v>
      </c>
      <c r="N32" s="71" t="s">
        <v>348</v>
      </c>
      <c r="O32" s="305" t="s">
        <v>349</v>
      </c>
      <c r="P32" s="50"/>
      <c r="Q32" s="50"/>
      <c r="R32" s="50"/>
      <c r="S32" s="50"/>
      <c r="T32" s="50"/>
      <c r="U32" s="50"/>
      <c r="V32" s="50"/>
      <c r="W32" s="50"/>
      <c r="X32" s="50"/>
      <c r="Y32" s="50"/>
      <c r="Z32" s="50"/>
      <c r="AA32" s="50"/>
      <c r="AB32" s="305"/>
      <c r="AC32" s="305"/>
    </row>
    <row r="33" spans="1:29" ht="30" customHeight="1" x14ac:dyDescent="0.2">
      <c r="A33" s="305"/>
      <c r="B33" s="305"/>
      <c r="C33" s="302"/>
      <c r="D33" s="302"/>
      <c r="E33" s="84" t="s">
        <v>350</v>
      </c>
      <c r="F33" s="305"/>
      <c r="G33" s="305"/>
      <c r="H33" s="305"/>
      <c r="I33" s="305"/>
      <c r="J33" s="305"/>
      <c r="K33" s="302"/>
      <c r="L33" s="305"/>
      <c r="M33" s="42">
        <v>2</v>
      </c>
      <c r="N33" s="71" t="s">
        <v>351</v>
      </c>
      <c r="O33" s="305"/>
      <c r="P33" s="50"/>
      <c r="Q33" s="50"/>
      <c r="R33" s="50"/>
      <c r="S33" s="50"/>
      <c r="T33" s="50"/>
      <c r="U33" s="50"/>
      <c r="V33" s="50"/>
      <c r="W33" s="50"/>
      <c r="X33" s="50"/>
      <c r="Y33" s="50"/>
      <c r="Z33" s="50"/>
      <c r="AA33" s="50"/>
      <c r="AB33" s="305"/>
      <c r="AC33" s="305"/>
    </row>
    <row r="34" spans="1:29" ht="24.75" customHeight="1" x14ac:dyDescent="0.2">
      <c r="A34" s="305"/>
      <c r="B34" s="305"/>
      <c r="C34" s="302"/>
      <c r="D34" s="302"/>
      <c r="E34" s="86"/>
      <c r="F34" s="305"/>
      <c r="G34" s="305"/>
      <c r="H34" s="305"/>
      <c r="I34" s="305"/>
      <c r="J34" s="305"/>
      <c r="K34" s="302"/>
      <c r="L34" s="305"/>
      <c r="M34" s="42">
        <v>3</v>
      </c>
      <c r="N34" s="71" t="s">
        <v>352</v>
      </c>
      <c r="O34" s="305"/>
      <c r="P34" s="50"/>
      <c r="Q34" s="50"/>
      <c r="R34" s="50"/>
      <c r="S34" s="50"/>
      <c r="T34" s="50"/>
      <c r="U34" s="50"/>
      <c r="V34" s="50"/>
      <c r="W34" s="50"/>
      <c r="X34" s="50"/>
      <c r="Y34" s="50"/>
      <c r="Z34" s="50"/>
      <c r="AA34" s="50"/>
      <c r="AB34" s="305"/>
      <c r="AC34" s="305"/>
    </row>
    <row r="35" spans="1:29" ht="27.75" customHeight="1" x14ac:dyDescent="0.2">
      <c r="A35" s="305"/>
      <c r="B35" s="305"/>
      <c r="C35" s="302" t="s">
        <v>353</v>
      </c>
      <c r="D35" s="302" t="s">
        <v>354</v>
      </c>
      <c r="E35" s="305" t="s">
        <v>315</v>
      </c>
      <c r="F35" s="316">
        <v>1</v>
      </c>
      <c r="G35" s="316">
        <v>1</v>
      </c>
      <c r="H35" s="316">
        <v>1</v>
      </c>
      <c r="I35" s="316">
        <v>1</v>
      </c>
      <c r="J35" s="316">
        <v>1</v>
      </c>
      <c r="K35" s="302" t="s">
        <v>355</v>
      </c>
      <c r="L35" s="305" t="s">
        <v>317</v>
      </c>
      <c r="M35" s="42">
        <v>1</v>
      </c>
      <c r="N35" s="71" t="s">
        <v>356</v>
      </c>
      <c r="O35" s="305" t="s">
        <v>349</v>
      </c>
      <c r="P35" s="50"/>
      <c r="Q35" s="50"/>
      <c r="R35" s="50"/>
      <c r="S35" s="50"/>
      <c r="T35" s="50"/>
      <c r="U35" s="50"/>
      <c r="V35" s="50"/>
      <c r="W35" s="50"/>
      <c r="X35" s="50"/>
      <c r="Y35" s="50"/>
      <c r="Z35" s="50"/>
      <c r="AA35" s="50"/>
      <c r="AB35" s="305"/>
      <c r="AC35" s="305"/>
    </row>
    <row r="36" spans="1:29" ht="26.25" customHeight="1" x14ac:dyDescent="0.2">
      <c r="A36" s="305"/>
      <c r="B36" s="305"/>
      <c r="C36" s="302"/>
      <c r="D36" s="302"/>
      <c r="E36" s="305"/>
      <c r="F36" s="305"/>
      <c r="G36" s="305"/>
      <c r="H36" s="305"/>
      <c r="I36" s="305"/>
      <c r="J36" s="305"/>
      <c r="K36" s="302"/>
      <c r="L36" s="305"/>
      <c r="M36" s="42">
        <v>2</v>
      </c>
      <c r="N36" s="71" t="s">
        <v>357</v>
      </c>
      <c r="O36" s="305"/>
      <c r="P36" s="50"/>
      <c r="Q36" s="50"/>
      <c r="R36" s="50"/>
      <c r="S36" s="50"/>
      <c r="T36" s="50"/>
      <c r="U36" s="50"/>
      <c r="V36" s="50"/>
      <c r="W36" s="50"/>
      <c r="X36" s="50"/>
      <c r="Y36" s="50"/>
      <c r="Z36" s="50"/>
      <c r="AA36" s="50"/>
      <c r="AB36" s="305"/>
      <c r="AC36" s="305"/>
    </row>
    <row r="37" spans="1:29" ht="26.25" customHeight="1" x14ac:dyDescent="0.2">
      <c r="A37" s="305"/>
      <c r="B37" s="305"/>
      <c r="C37" s="302"/>
      <c r="D37" s="302"/>
      <c r="E37" s="305"/>
      <c r="F37" s="305"/>
      <c r="G37" s="305"/>
      <c r="H37" s="305"/>
      <c r="I37" s="305"/>
      <c r="J37" s="305"/>
      <c r="K37" s="302"/>
      <c r="L37" s="305"/>
      <c r="M37" s="42">
        <v>3</v>
      </c>
      <c r="N37" s="71" t="s">
        <v>358</v>
      </c>
      <c r="O37" s="305"/>
      <c r="P37" s="50"/>
      <c r="Q37" s="50"/>
      <c r="R37" s="50"/>
      <c r="S37" s="50"/>
      <c r="T37" s="50"/>
      <c r="U37" s="50"/>
      <c r="V37" s="50"/>
      <c r="W37" s="50"/>
      <c r="X37" s="50"/>
      <c r="Y37" s="50"/>
      <c r="Z37" s="50"/>
      <c r="AA37" s="50"/>
      <c r="AB37" s="305"/>
      <c r="AC37" s="305"/>
    </row>
    <row r="38" spans="1:29" ht="26.25" customHeight="1" x14ac:dyDescent="0.2">
      <c r="A38" s="305"/>
      <c r="B38" s="305"/>
      <c r="C38" s="302"/>
      <c r="D38" s="302"/>
      <c r="E38" s="305"/>
      <c r="F38" s="305"/>
      <c r="G38" s="305"/>
      <c r="H38" s="305"/>
      <c r="I38" s="305"/>
      <c r="J38" s="305"/>
      <c r="K38" s="302"/>
      <c r="L38" s="305"/>
      <c r="M38" s="42">
        <v>4</v>
      </c>
      <c r="N38" s="71" t="s">
        <v>359</v>
      </c>
      <c r="O38" s="305"/>
      <c r="P38" s="50"/>
      <c r="Q38" s="50"/>
      <c r="R38" s="50"/>
      <c r="S38" s="50"/>
      <c r="T38" s="50"/>
      <c r="U38" s="50"/>
      <c r="V38" s="50"/>
      <c r="W38" s="50"/>
      <c r="X38" s="50"/>
      <c r="Y38" s="50"/>
      <c r="Z38" s="50"/>
      <c r="AA38" s="50"/>
      <c r="AB38" s="305"/>
      <c r="AC38" s="305"/>
    </row>
    <row r="39" spans="1:29" ht="24.75" customHeight="1" x14ac:dyDescent="0.2">
      <c r="A39" s="305"/>
      <c r="B39" s="305"/>
      <c r="C39" s="302" t="s">
        <v>360</v>
      </c>
      <c r="D39" s="302" t="s">
        <v>361</v>
      </c>
      <c r="E39" s="83"/>
      <c r="F39" s="305">
        <v>2</v>
      </c>
      <c r="G39" s="305"/>
      <c r="H39" s="305">
        <v>1</v>
      </c>
      <c r="I39" s="305"/>
      <c r="J39" s="305">
        <v>1</v>
      </c>
      <c r="K39" s="302" t="s">
        <v>362</v>
      </c>
      <c r="L39" s="305" t="s">
        <v>363</v>
      </c>
      <c r="M39" s="42">
        <v>1</v>
      </c>
      <c r="N39" s="51" t="s">
        <v>364</v>
      </c>
      <c r="O39" s="305" t="s">
        <v>365</v>
      </c>
      <c r="P39" s="50"/>
      <c r="Q39" s="50"/>
      <c r="R39" s="50"/>
      <c r="S39" s="50"/>
      <c r="T39" s="50"/>
      <c r="U39" s="50"/>
      <c r="V39" s="50"/>
      <c r="W39" s="50"/>
      <c r="X39" s="50"/>
      <c r="Y39" s="50"/>
      <c r="Z39" s="50"/>
      <c r="AA39" s="50"/>
      <c r="AB39" s="305"/>
      <c r="AC39" s="305"/>
    </row>
    <row r="40" spans="1:29" ht="28.5" customHeight="1" x14ac:dyDescent="0.2">
      <c r="A40" s="305"/>
      <c r="B40" s="305"/>
      <c r="C40" s="302"/>
      <c r="D40" s="302"/>
      <c r="E40" s="84"/>
      <c r="F40" s="305"/>
      <c r="G40" s="305"/>
      <c r="H40" s="305"/>
      <c r="I40" s="305"/>
      <c r="J40" s="305"/>
      <c r="K40" s="302"/>
      <c r="L40" s="305"/>
      <c r="M40" s="42">
        <v>2</v>
      </c>
      <c r="N40" s="51" t="s">
        <v>366</v>
      </c>
      <c r="O40" s="305"/>
      <c r="P40" s="50"/>
      <c r="Q40" s="50"/>
      <c r="R40" s="50"/>
      <c r="S40" s="50"/>
      <c r="T40" s="50"/>
      <c r="U40" s="50"/>
      <c r="V40" s="50"/>
      <c r="W40" s="50"/>
      <c r="X40" s="50"/>
      <c r="Y40" s="50"/>
      <c r="Z40" s="50"/>
      <c r="AA40" s="50"/>
      <c r="AB40" s="305"/>
      <c r="AC40" s="305"/>
    </row>
    <row r="41" spans="1:29" ht="33.75" customHeight="1" x14ac:dyDescent="0.2">
      <c r="A41" s="305"/>
      <c r="B41" s="305"/>
      <c r="C41" s="302"/>
      <c r="D41" s="302"/>
      <c r="E41" s="84">
        <v>3</v>
      </c>
      <c r="F41" s="305"/>
      <c r="G41" s="305"/>
      <c r="H41" s="305"/>
      <c r="I41" s="305"/>
      <c r="J41" s="305"/>
      <c r="K41" s="302"/>
      <c r="L41" s="305"/>
      <c r="M41" s="42">
        <v>3</v>
      </c>
      <c r="N41" s="51" t="s">
        <v>367</v>
      </c>
      <c r="O41" s="305"/>
      <c r="P41" s="50"/>
      <c r="Q41" s="50"/>
      <c r="R41" s="50"/>
      <c r="S41" s="50"/>
      <c r="T41" s="50"/>
      <c r="U41" s="50"/>
      <c r="V41" s="50"/>
      <c r="W41" s="50"/>
      <c r="X41" s="50"/>
      <c r="Y41" s="50"/>
      <c r="Z41" s="50"/>
      <c r="AA41" s="50"/>
      <c r="AB41" s="305"/>
      <c r="AC41" s="305"/>
    </row>
    <row r="42" spans="1:29" ht="29.25" customHeight="1" x14ac:dyDescent="0.2">
      <c r="A42" s="305"/>
      <c r="B42" s="305"/>
      <c r="C42" s="302"/>
      <c r="D42" s="302"/>
      <c r="E42" s="84" t="s">
        <v>350</v>
      </c>
      <c r="F42" s="305"/>
      <c r="G42" s="305"/>
      <c r="H42" s="305"/>
      <c r="I42" s="305"/>
      <c r="J42" s="305"/>
      <c r="K42" s="302"/>
      <c r="L42" s="305"/>
      <c r="M42" s="42">
        <v>4</v>
      </c>
      <c r="N42" s="51" t="s">
        <v>368</v>
      </c>
      <c r="O42" s="305"/>
      <c r="P42" s="50"/>
      <c r="Q42" s="50"/>
      <c r="R42" s="50"/>
      <c r="S42" s="50"/>
      <c r="T42" s="50"/>
      <c r="U42" s="50"/>
      <c r="V42" s="50"/>
      <c r="W42" s="50"/>
      <c r="X42" s="50"/>
      <c r="Y42" s="50"/>
      <c r="Z42" s="50"/>
      <c r="AA42" s="50"/>
      <c r="AB42" s="305"/>
      <c r="AC42" s="305"/>
    </row>
    <row r="43" spans="1:29" ht="33.75" customHeight="1" x14ac:dyDescent="0.2">
      <c r="A43" s="305"/>
      <c r="B43" s="305"/>
      <c r="C43" s="302"/>
      <c r="D43" s="302"/>
      <c r="E43" s="85"/>
      <c r="F43" s="305"/>
      <c r="G43" s="305"/>
      <c r="H43" s="305"/>
      <c r="I43" s="305"/>
      <c r="J43" s="305"/>
      <c r="K43" s="302"/>
      <c r="L43" s="305"/>
      <c r="M43" s="42">
        <v>5</v>
      </c>
      <c r="N43" s="51" t="s">
        <v>369</v>
      </c>
      <c r="O43" s="305"/>
      <c r="P43" s="50"/>
      <c r="Q43" s="50"/>
      <c r="R43" s="50"/>
      <c r="S43" s="50"/>
      <c r="T43" s="50"/>
      <c r="U43" s="50"/>
      <c r="V43" s="50"/>
      <c r="W43" s="50"/>
      <c r="X43" s="50"/>
      <c r="Y43" s="50"/>
      <c r="Z43" s="50"/>
      <c r="AA43" s="50"/>
      <c r="AB43" s="305"/>
      <c r="AC43" s="305"/>
    </row>
    <row r="44" spans="1:29" ht="29.25" customHeight="1" x14ac:dyDescent="0.2">
      <c r="A44" s="305"/>
      <c r="B44" s="305"/>
      <c r="C44" s="302" t="s">
        <v>370</v>
      </c>
      <c r="D44" s="302" t="s">
        <v>361</v>
      </c>
      <c r="E44" s="83"/>
      <c r="F44" s="330">
        <v>1</v>
      </c>
      <c r="G44" s="330">
        <v>1</v>
      </c>
      <c r="H44" s="330">
        <v>1</v>
      </c>
      <c r="I44" s="330">
        <v>1</v>
      </c>
      <c r="J44" s="330">
        <v>1</v>
      </c>
      <c r="K44" s="302" t="s">
        <v>362</v>
      </c>
      <c r="L44" s="305" t="s">
        <v>363</v>
      </c>
      <c r="M44" s="42">
        <v>1</v>
      </c>
      <c r="N44" s="71" t="s">
        <v>364</v>
      </c>
      <c r="O44" s="305" t="s">
        <v>371</v>
      </c>
      <c r="P44" s="50"/>
      <c r="Q44" s="50"/>
      <c r="R44" s="50"/>
      <c r="S44" s="50"/>
      <c r="T44" s="50"/>
      <c r="U44" s="50"/>
      <c r="V44" s="50"/>
      <c r="W44" s="50"/>
      <c r="X44" s="50"/>
      <c r="Y44" s="50"/>
      <c r="Z44" s="50"/>
      <c r="AA44" s="50"/>
      <c r="AB44" s="305"/>
      <c r="AC44" s="305"/>
    </row>
    <row r="45" spans="1:29" ht="25.5" customHeight="1" x14ac:dyDescent="0.2">
      <c r="A45" s="305"/>
      <c r="B45" s="305"/>
      <c r="C45" s="302"/>
      <c r="D45" s="302"/>
      <c r="E45" s="84"/>
      <c r="F45" s="330"/>
      <c r="G45" s="330"/>
      <c r="H45" s="330"/>
      <c r="I45" s="330"/>
      <c r="J45" s="330"/>
      <c r="K45" s="302"/>
      <c r="L45" s="305"/>
      <c r="M45" s="42">
        <v>2</v>
      </c>
      <c r="N45" s="71" t="s">
        <v>366</v>
      </c>
      <c r="O45" s="305"/>
      <c r="P45" s="50"/>
      <c r="Q45" s="50"/>
      <c r="R45" s="50"/>
      <c r="S45" s="50"/>
      <c r="T45" s="50"/>
      <c r="U45" s="50"/>
      <c r="V45" s="50"/>
      <c r="W45" s="50"/>
      <c r="X45" s="50"/>
      <c r="Y45" s="50"/>
      <c r="Z45" s="50"/>
      <c r="AA45" s="50"/>
      <c r="AB45" s="305"/>
      <c r="AC45" s="305"/>
    </row>
    <row r="46" spans="1:29" ht="25.5" customHeight="1" x14ac:dyDescent="0.2">
      <c r="A46" s="305"/>
      <c r="B46" s="305"/>
      <c r="C46" s="302"/>
      <c r="D46" s="302"/>
      <c r="E46" s="84">
        <v>8</v>
      </c>
      <c r="F46" s="330"/>
      <c r="G46" s="330"/>
      <c r="H46" s="330"/>
      <c r="I46" s="330"/>
      <c r="J46" s="330"/>
      <c r="K46" s="302"/>
      <c r="L46" s="305"/>
      <c r="M46" s="42">
        <v>3</v>
      </c>
      <c r="N46" s="71" t="s">
        <v>372</v>
      </c>
      <c r="O46" s="305"/>
      <c r="P46" s="50"/>
      <c r="Q46" s="50"/>
      <c r="R46" s="50"/>
      <c r="S46" s="50"/>
      <c r="T46" s="50"/>
      <c r="U46" s="50"/>
      <c r="V46" s="50"/>
      <c r="W46" s="50"/>
      <c r="X46" s="50"/>
      <c r="Y46" s="50"/>
      <c r="Z46" s="50"/>
      <c r="AA46" s="50"/>
      <c r="AB46" s="305"/>
      <c r="AC46" s="305"/>
    </row>
    <row r="47" spans="1:29" ht="25.5" customHeight="1" x14ac:dyDescent="0.2">
      <c r="A47" s="305"/>
      <c r="B47" s="305"/>
      <c r="C47" s="302"/>
      <c r="D47" s="302"/>
      <c r="E47" s="84" t="s">
        <v>350</v>
      </c>
      <c r="F47" s="330"/>
      <c r="G47" s="330"/>
      <c r="H47" s="330"/>
      <c r="I47" s="330"/>
      <c r="J47" s="330"/>
      <c r="K47" s="302"/>
      <c r="L47" s="305"/>
      <c r="M47" s="42">
        <v>4</v>
      </c>
      <c r="N47" s="71" t="s">
        <v>373</v>
      </c>
      <c r="O47" s="305"/>
      <c r="P47" s="50"/>
      <c r="Q47" s="50"/>
      <c r="R47" s="50"/>
      <c r="S47" s="50"/>
      <c r="T47" s="50"/>
      <c r="U47" s="50"/>
      <c r="V47" s="50"/>
      <c r="W47" s="50"/>
      <c r="X47" s="50"/>
      <c r="Y47" s="50"/>
      <c r="Z47" s="50"/>
      <c r="AA47" s="50"/>
      <c r="AB47" s="305"/>
      <c r="AC47" s="305"/>
    </row>
    <row r="48" spans="1:29" ht="25.5" customHeight="1" x14ac:dyDescent="0.2">
      <c r="A48" s="305"/>
      <c r="B48" s="305"/>
      <c r="C48" s="302"/>
      <c r="D48" s="302"/>
      <c r="E48" s="85"/>
      <c r="F48" s="330"/>
      <c r="G48" s="330"/>
      <c r="H48" s="330"/>
      <c r="I48" s="330"/>
      <c r="J48" s="330"/>
      <c r="K48" s="302"/>
      <c r="L48" s="305"/>
      <c r="M48" s="42">
        <v>5</v>
      </c>
      <c r="N48" s="71" t="s">
        <v>374</v>
      </c>
      <c r="O48" s="305"/>
      <c r="P48" s="50"/>
      <c r="Q48" s="50"/>
      <c r="R48" s="50"/>
      <c r="S48" s="50"/>
      <c r="T48" s="50"/>
      <c r="U48" s="50"/>
      <c r="V48" s="50"/>
      <c r="W48" s="50"/>
      <c r="X48" s="50"/>
      <c r="Y48" s="50"/>
      <c r="Z48" s="50"/>
      <c r="AA48" s="50"/>
      <c r="AB48" s="305"/>
      <c r="AC48" s="305"/>
    </row>
    <row r="49" spans="1:29" ht="27.75" customHeight="1" x14ac:dyDescent="0.2">
      <c r="A49" s="305"/>
      <c r="B49" s="305"/>
      <c r="C49" s="302" t="s">
        <v>375</v>
      </c>
      <c r="D49" s="302" t="s">
        <v>361</v>
      </c>
      <c r="E49" s="83"/>
      <c r="F49" s="310">
        <v>1</v>
      </c>
      <c r="G49" s="310">
        <v>1</v>
      </c>
      <c r="H49" s="310">
        <v>1</v>
      </c>
      <c r="I49" s="310">
        <v>1</v>
      </c>
      <c r="J49" s="310">
        <v>1</v>
      </c>
      <c r="K49" s="302" t="s">
        <v>362</v>
      </c>
      <c r="L49" s="305" t="s">
        <v>376</v>
      </c>
      <c r="M49" s="32">
        <v>1</v>
      </c>
      <c r="N49" s="51" t="s">
        <v>364</v>
      </c>
      <c r="O49" s="305" t="s">
        <v>377</v>
      </c>
      <c r="P49" s="50"/>
      <c r="Q49" s="50"/>
      <c r="R49" s="50"/>
      <c r="S49" s="50"/>
      <c r="T49" s="50"/>
      <c r="U49" s="50"/>
      <c r="V49" s="50"/>
      <c r="W49" s="50"/>
      <c r="X49" s="50"/>
      <c r="Y49" s="50"/>
      <c r="Z49" s="50"/>
      <c r="AA49" s="50"/>
      <c r="AB49" s="263"/>
      <c r="AC49" s="263"/>
    </row>
    <row r="50" spans="1:29" ht="27.75" customHeight="1" x14ac:dyDescent="0.2">
      <c r="A50" s="305"/>
      <c r="B50" s="305"/>
      <c r="C50" s="302"/>
      <c r="D50" s="302"/>
      <c r="E50" s="84">
        <v>50</v>
      </c>
      <c r="F50" s="310"/>
      <c r="G50" s="310"/>
      <c r="H50" s="310"/>
      <c r="I50" s="310"/>
      <c r="J50" s="310"/>
      <c r="K50" s="302"/>
      <c r="L50" s="305"/>
      <c r="M50" s="32">
        <v>2</v>
      </c>
      <c r="N50" s="51" t="s">
        <v>366</v>
      </c>
      <c r="O50" s="305"/>
      <c r="P50" s="50"/>
      <c r="Q50" s="50"/>
      <c r="R50" s="50"/>
      <c r="S50" s="50"/>
      <c r="T50" s="50"/>
      <c r="U50" s="50"/>
      <c r="V50" s="50"/>
      <c r="W50" s="50"/>
      <c r="X50" s="50"/>
      <c r="Y50" s="50"/>
      <c r="Z50" s="50"/>
      <c r="AA50" s="50"/>
      <c r="AB50" s="263"/>
      <c r="AC50" s="263"/>
    </row>
    <row r="51" spans="1:29" ht="22.5" customHeight="1" x14ac:dyDescent="0.2">
      <c r="A51" s="305"/>
      <c r="B51" s="305"/>
      <c r="C51" s="302"/>
      <c r="D51" s="302"/>
      <c r="E51" s="84" t="s">
        <v>350</v>
      </c>
      <c r="F51" s="310"/>
      <c r="G51" s="310"/>
      <c r="H51" s="310"/>
      <c r="I51" s="310"/>
      <c r="J51" s="310"/>
      <c r="K51" s="302"/>
      <c r="L51" s="305"/>
      <c r="M51" s="32">
        <v>3</v>
      </c>
      <c r="N51" s="51" t="s">
        <v>378</v>
      </c>
      <c r="O51" s="305"/>
      <c r="P51" s="50"/>
      <c r="Q51" s="50"/>
      <c r="R51" s="50"/>
      <c r="S51" s="50"/>
      <c r="T51" s="50"/>
      <c r="U51" s="50"/>
      <c r="V51" s="50"/>
      <c r="W51" s="50"/>
      <c r="X51" s="50"/>
      <c r="Y51" s="50"/>
      <c r="Z51" s="50"/>
      <c r="AA51" s="50"/>
      <c r="AB51" s="263"/>
      <c r="AC51" s="263"/>
    </row>
    <row r="52" spans="1:29" ht="27.75" customHeight="1" x14ac:dyDescent="0.2">
      <c r="A52" s="305"/>
      <c r="B52" s="305"/>
      <c r="C52" s="302"/>
      <c r="D52" s="302"/>
      <c r="E52" s="84"/>
      <c r="F52" s="310"/>
      <c r="G52" s="310"/>
      <c r="H52" s="310"/>
      <c r="I52" s="310"/>
      <c r="J52" s="310"/>
      <c r="K52" s="302"/>
      <c r="L52" s="305"/>
      <c r="M52" s="32">
        <v>4</v>
      </c>
      <c r="N52" s="51" t="s">
        <v>379</v>
      </c>
      <c r="O52" s="305"/>
      <c r="P52" s="50"/>
      <c r="Q52" s="50"/>
      <c r="R52" s="50"/>
      <c r="S52" s="50"/>
      <c r="T52" s="50"/>
      <c r="U52" s="50"/>
      <c r="V52" s="50"/>
      <c r="W52" s="50"/>
      <c r="X52" s="50"/>
      <c r="Y52" s="50"/>
      <c r="Z52" s="50"/>
      <c r="AA52" s="50"/>
      <c r="AB52" s="263"/>
      <c r="AC52" s="263"/>
    </row>
    <row r="53" spans="1:29" ht="24" customHeight="1" x14ac:dyDescent="0.2">
      <c r="A53" s="305"/>
      <c r="B53" s="305"/>
      <c r="C53" s="302"/>
      <c r="D53" s="302"/>
      <c r="E53" s="85"/>
      <c r="F53" s="310"/>
      <c r="G53" s="310"/>
      <c r="H53" s="310"/>
      <c r="I53" s="310"/>
      <c r="J53" s="310"/>
      <c r="K53" s="302"/>
      <c r="L53" s="305"/>
      <c r="M53" s="32">
        <v>5</v>
      </c>
      <c r="N53" s="51" t="s">
        <v>380</v>
      </c>
      <c r="O53" s="305"/>
      <c r="P53" s="50"/>
      <c r="Q53" s="50"/>
      <c r="R53" s="50"/>
      <c r="S53" s="50"/>
      <c r="T53" s="50"/>
      <c r="U53" s="50"/>
      <c r="V53" s="50"/>
      <c r="W53" s="50"/>
      <c r="X53" s="50"/>
      <c r="Y53" s="50"/>
      <c r="Z53" s="50"/>
      <c r="AA53" s="50"/>
      <c r="AB53" s="263"/>
      <c r="AC53" s="263"/>
    </row>
    <row r="54" spans="1:29" ht="27.75" customHeight="1" x14ac:dyDescent="0.2">
      <c r="A54" s="305"/>
      <c r="B54" s="305"/>
      <c r="C54" s="302" t="s">
        <v>381</v>
      </c>
      <c r="D54" s="302" t="s">
        <v>361</v>
      </c>
      <c r="E54" s="83"/>
      <c r="F54" s="310">
        <v>1</v>
      </c>
      <c r="G54" s="310">
        <v>1</v>
      </c>
      <c r="H54" s="310">
        <v>1</v>
      </c>
      <c r="I54" s="310">
        <v>1</v>
      </c>
      <c r="J54" s="310">
        <v>1</v>
      </c>
      <c r="K54" s="302" t="s">
        <v>362</v>
      </c>
      <c r="L54" s="305" t="s">
        <v>382</v>
      </c>
      <c r="M54" s="32">
        <v>1</v>
      </c>
      <c r="N54" s="52" t="s">
        <v>364</v>
      </c>
      <c r="O54" s="305" t="s">
        <v>383</v>
      </c>
      <c r="P54" s="50"/>
      <c r="Q54" s="50"/>
      <c r="R54" s="50"/>
      <c r="S54" s="50"/>
      <c r="T54" s="50"/>
      <c r="U54" s="50"/>
      <c r="V54" s="50"/>
      <c r="W54" s="50"/>
      <c r="X54" s="50"/>
      <c r="Y54" s="50"/>
      <c r="Z54" s="50"/>
      <c r="AA54" s="50"/>
      <c r="AB54" s="263"/>
      <c r="AC54" s="263"/>
    </row>
    <row r="55" spans="1:29" ht="19.5" customHeight="1" x14ac:dyDescent="0.2">
      <c r="A55" s="305"/>
      <c r="B55" s="305"/>
      <c r="C55" s="302"/>
      <c r="D55" s="302"/>
      <c r="E55" s="84">
        <v>80</v>
      </c>
      <c r="F55" s="310"/>
      <c r="G55" s="310"/>
      <c r="H55" s="310"/>
      <c r="I55" s="310"/>
      <c r="J55" s="310"/>
      <c r="K55" s="302"/>
      <c r="L55" s="305"/>
      <c r="M55" s="32">
        <v>2</v>
      </c>
      <c r="N55" s="52" t="s">
        <v>384</v>
      </c>
      <c r="O55" s="305"/>
      <c r="P55" s="50"/>
      <c r="Q55" s="50"/>
      <c r="R55" s="50"/>
      <c r="S55" s="50"/>
      <c r="T55" s="50"/>
      <c r="U55" s="50"/>
      <c r="V55" s="50"/>
      <c r="W55" s="50"/>
      <c r="X55" s="50"/>
      <c r="Y55" s="50"/>
      <c r="Z55" s="50"/>
      <c r="AA55" s="50"/>
      <c r="AB55" s="263"/>
      <c r="AC55" s="263"/>
    </row>
    <row r="56" spans="1:29" ht="18.75" customHeight="1" x14ac:dyDescent="0.2">
      <c r="A56" s="305"/>
      <c r="B56" s="305"/>
      <c r="C56" s="302"/>
      <c r="D56" s="302"/>
      <c r="E56" s="84" t="s">
        <v>350</v>
      </c>
      <c r="F56" s="310"/>
      <c r="G56" s="310"/>
      <c r="H56" s="310"/>
      <c r="I56" s="310"/>
      <c r="J56" s="310"/>
      <c r="K56" s="302"/>
      <c r="L56" s="305"/>
      <c r="M56" s="32">
        <v>3</v>
      </c>
      <c r="N56" s="52" t="s">
        <v>385</v>
      </c>
      <c r="O56" s="305"/>
      <c r="P56" s="50"/>
      <c r="Q56" s="50"/>
      <c r="R56" s="50"/>
      <c r="S56" s="50"/>
      <c r="T56" s="50"/>
      <c r="U56" s="50"/>
      <c r="V56" s="50"/>
      <c r="W56" s="50"/>
      <c r="X56" s="50"/>
      <c r="Y56" s="50"/>
      <c r="Z56" s="50"/>
      <c r="AA56" s="50"/>
      <c r="AB56" s="263"/>
      <c r="AC56" s="263"/>
    </row>
    <row r="57" spans="1:29" ht="19.5" customHeight="1" x14ac:dyDescent="0.2">
      <c r="A57" s="305"/>
      <c r="B57" s="305"/>
      <c r="C57" s="302"/>
      <c r="D57" s="302"/>
      <c r="E57" s="84"/>
      <c r="F57" s="310"/>
      <c r="G57" s="310"/>
      <c r="H57" s="310"/>
      <c r="I57" s="310"/>
      <c r="J57" s="310"/>
      <c r="K57" s="302"/>
      <c r="L57" s="305"/>
      <c r="M57" s="32">
        <v>4</v>
      </c>
      <c r="N57" s="52" t="s">
        <v>386</v>
      </c>
      <c r="O57" s="305"/>
      <c r="P57" s="50"/>
      <c r="Q57" s="50"/>
      <c r="R57" s="50"/>
      <c r="S57" s="50"/>
      <c r="T57" s="50"/>
      <c r="U57" s="50"/>
      <c r="V57" s="50"/>
      <c r="W57" s="50"/>
      <c r="X57" s="50"/>
      <c r="Y57" s="50"/>
      <c r="Z57" s="50"/>
      <c r="AA57" s="50"/>
      <c r="AB57" s="263"/>
      <c r="AC57" s="263"/>
    </row>
    <row r="58" spans="1:29" ht="19.5" customHeight="1" x14ac:dyDescent="0.2">
      <c r="A58" s="305"/>
      <c r="B58" s="305"/>
      <c r="C58" s="302"/>
      <c r="D58" s="302"/>
      <c r="E58" s="85"/>
      <c r="F58" s="310"/>
      <c r="G58" s="310"/>
      <c r="H58" s="310"/>
      <c r="I58" s="310"/>
      <c r="J58" s="310"/>
      <c r="K58" s="302"/>
      <c r="L58" s="305"/>
      <c r="M58" s="32">
        <v>5</v>
      </c>
      <c r="N58" s="52" t="s">
        <v>387</v>
      </c>
      <c r="O58" s="305"/>
      <c r="P58" s="50"/>
      <c r="Q58" s="50"/>
      <c r="R58" s="50"/>
      <c r="S58" s="50"/>
      <c r="T58" s="50"/>
      <c r="U58" s="50"/>
      <c r="V58" s="50"/>
      <c r="W58" s="50"/>
      <c r="X58" s="50"/>
      <c r="Y58" s="50"/>
      <c r="Z58" s="50"/>
      <c r="AA58" s="50"/>
      <c r="AB58" s="263"/>
      <c r="AC58" s="263"/>
    </row>
    <row r="59" spans="1:29" ht="24.75" customHeight="1" x14ac:dyDescent="0.2">
      <c r="A59" s="305"/>
      <c r="B59" s="305"/>
      <c r="C59" s="302" t="s">
        <v>388</v>
      </c>
      <c r="D59" s="302" t="s">
        <v>361</v>
      </c>
      <c r="E59" s="305" t="s">
        <v>326</v>
      </c>
      <c r="F59" s="310">
        <v>1</v>
      </c>
      <c r="G59" s="310">
        <v>1</v>
      </c>
      <c r="H59" s="310">
        <v>1</v>
      </c>
      <c r="I59" s="310">
        <v>1</v>
      </c>
      <c r="J59" s="310">
        <v>1</v>
      </c>
      <c r="K59" s="302" t="s">
        <v>362</v>
      </c>
      <c r="L59" s="305" t="s">
        <v>389</v>
      </c>
      <c r="M59" s="32">
        <v>1</v>
      </c>
      <c r="N59" s="52" t="s">
        <v>364</v>
      </c>
      <c r="O59" s="305" t="s">
        <v>390</v>
      </c>
      <c r="P59" s="50"/>
      <c r="Q59" s="50"/>
      <c r="R59" s="50"/>
      <c r="S59" s="50"/>
      <c r="T59" s="50"/>
      <c r="U59" s="50"/>
      <c r="V59" s="50"/>
      <c r="W59" s="50"/>
      <c r="X59" s="50"/>
      <c r="Y59" s="50"/>
      <c r="Z59" s="50"/>
      <c r="AA59" s="50"/>
      <c r="AB59" s="263"/>
      <c r="AC59" s="263"/>
    </row>
    <row r="60" spans="1:29" ht="24.75" customHeight="1" x14ac:dyDescent="0.2">
      <c r="A60" s="305"/>
      <c r="B60" s="305"/>
      <c r="C60" s="302"/>
      <c r="D60" s="302"/>
      <c r="E60" s="305"/>
      <c r="F60" s="310"/>
      <c r="G60" s="310"/>
      <c r="H60" s="310"/>
      <c r="I60" s="310"/>
      <c r="J60" s="310"/>
      <c r="K60" s="302"/>
      <c r="L60" s="305"/>
      <c r="M60" s="32">
        <v>2</v>
      </c>
      <c r="N60" s="52" t="s">
        <v>366</v>
      </c>
      <c r="O60" s="305"/>
      <c r="P60" s="50"/>
      <c r="Q60" s="50"/>
      <c r="R60" s="50"/>
      <c r="S60" s="50"/>
      <c r="T60" s="50"/>
      <c r="U60" s="50"/>
      <c r="V60" s="50"/>
      <c r="W60" s="50"/>
      <c r="X60" s="50"/>
      <c r="Y60" s="50"/>
      <c r="Z60" s="50"/>
      <c r="AA60" s="50"/>
      <c r="AB60" s="263"/>
      <c r="AC60" s="263"/>
    </row>
    <row r="61" spans="1:29" ht="24.75" customHeight="1" x14ac:dyDescent="0.2">
      <c r="A61" s="305"/>
      <c r="B61" s="305"/>
      <c r="C61" s="302"/>
      <c r="D61" s="302"/>
      <c r="E61" s="305"/>
      <c r="F61" s="310"/>
      <c r="G61" s="310"/>
      <c r="H61" s="310"/>
      <c r="I61" s="310"/>
      <c r="J61" s="310"/>
      <c r="K61" s="302"/>
      <c r="L61" s="305"/>
      <c r="M61" s="32">
        <v>3</v>
      </c>
      <c r="N61" s="52" t="s">
        <v>391</v>
      </c>
      <c r="O61" s="305"/>
      <c r="P61" s="50"/>
      <c r="Q61" s="50"/>
      <c r="R61" s="50"/>
      <c r="S61" s="50"/>
      <c r="T61" s="50"/>
      <c r="U61" s="50"/>
      <c r="V61" s="50"/>
      <c r="W61" s="50"/>
      <c r="X61" s="50"/>
      <c r="Y61" s="50"/>
      <c r="Z61" s="50"/>
      <c r="AA61" s="50"/>
      <c r="AB61" s="263"/>
      <c r="AC61" s="263"/>
    </row>
    <row r="62" spans="1:29" ht="24.75" customHeight="1" x14ac:dyDescent="0.2">
      <c r="A62" s="305"/>
      <c r="B62" s="305"/>
      <c r="C62" s="302"/>
      <c r="D62" s="302"/>
      <c r="E62" s="305"/>
      <c r="F62" s="310"/>
      <c r="G62" s="310"/>
      <c r="H62" s="310"/>
      <c r="I62" s="310"/>
      <c r="J62" s="310"/>
      <c r="K62" s="302"/>
      <c r="L62" s="305"/>
      <c r="M62" s="32">
        <v>4</v>
      </c>
      <c r="N62" s="52" t="s">
        <v>373</v>
      </c>
      <c r="O62" s="305"/>
      <c r="P62" s="50"/>
      <c r="Q62" s="50"/>
      <c r="R62" s="50"/>
      <c r="S62" s="50"/>
      <c r="T62" s="50"/>
      <c r="U62" s="50"/>
      <c r="V62" s="50"/>
      <c r="W62" s="50"/>
      <c r="X62" s="50"/>
      <c r="Y62" s="50"/>
      <c r="Z62" s="50"/>
      <c r="AA62" s="50"/>
      <c r="AB62" s="263"/>
      <c r="AC62" s="263"/>
    </row>
    <row r="63" spans="1:29" ht="24.75" customHeight="1" x14ac:dyDescent="0.2">
      <c r="A63" s="305"/>
      <c r="B63" s="305"/>
      <c r="C63" s="302"/>
      <c r="D63" s="302"/>
      <c r="E63" s="305"/>
      <c r="F63" s="310"/>
      <c r="G63" s="310"/>
      <c r="H63" s="310"/>
      <c r="I63" s="310"/>
      <c r="J63" s="310"/>
      <c r="K63" s="302"/>
      <c r="L63" s="305"/>
      <c r="M63" s="32">
        <v>5</v>
      </c>
      <c r="N63" s="51" t="s">
        <v>374</v>
      </c>
      <c r="O63" s="305"/>
      <c r="P63" s="50"/>
      <c r="Q63" s="50"/>
      <c r="R63" s="50"/>
      <c r="S63" s="50"/>
      <c r="T63" s="50"/>
      <c r="U63" s="50"/>
      <c r="V63" s="50"/>
      <c r="W63" s="50"/>
      <c r="X63" s="50"/>
      <c r="Y63" s="50"/>
      <c r="Z63" s="50"/>
      <c r="AA63" s="50"/>
      <c r="AB63" s="263"/>
      <c r="AC63" s="263"/>
    </row>
    <row r="64" spans="1:29" ht="27" customHeight="1" x14ac:dyDescent="0.2">
      <c r="A64" s="305"/>
      <c r="B64" s="305"/>
      <c r="C64" s="302" t="s">
        <v>392</v>
      </c>
      <c r="D64" s="302" t="s">
        <v>361</v>
      </c>
      <c r="E64" s="305" t="s">
        <v>326</v>
      </c>
      <c r="F64" s="310">
        <v>1</v>
      </c>
      <c r="G64" s="310">
        <v>1</v>
      </c>
      <c r="H64" s="310">
        <v>1</v>
      </c>
      <c r="I64" s="310">
        <v>1</v>
      </c>
      <c r="J64" s="310">
        <v>1</v>
      </c>
      <c r="K64" s="302" t="s">
        <v>362</v>
      </c>
      <c r="L64" s="305" t="s">
        <v>393</v>
      </c>
      <c r="M64" s="32">
        <v>1</v>
      </c>
      <c r="N64" s="51" t="s">
        <v>364</v>
      </c>
      <c r="O64" s="305" t="s">
        <v>390</v>
      </c>
      <c r="P64" s="50"/>
      <c r="Q64" s="50"/>
      <c r="R64" s="50"/>
      <c r="S64" s="50"/>
      <c r="T64" s="50"/>
      <c r="U64" s="50"/>
      <c r="V64" s="50"/>
      <c r="W64" s="50"/>
      <c r="X64" s="50"/>
      <c r="Y64" s="50"/>
      <c r="Z64" s="50"/>
      <c r="AA64" s="50"/>
      <c r="AB64" s="263"/>
      <c r="AC64" s="263"/>
    </row>
    <row r="65" spans="1:29" ht="23.25" customHeight="1" x14ac:dyDescent="0.2">
      <c r="A65" s="305"/>
      <c r="B65" s="305"/>
      <c r="C65" s="302"/>
      <c r="D65" s="302"/>
      <c r="E65" s="305"/>
      <c r="F65" s="310"/>
      <c r="G65" s="310"/>
      <c r="H65" s="310"/>
      <c r="I65" s="310"/>
      <c r="J65" s="310"/>
      <c r="K65" s="302"/>
      <c r="L65" s="305"/>
      <c r="M65" s="32">
        <v>2</v>
      </c>
      <c r="N65" s="51" t="s">
        <v>366</v>
      </c>
      <c r="O65" s="305"/>
      <c r="P65" s="50"/>
      <c r="Q65" s="50"/>
      <c r="R65" s="50"/>
      <c r="S65" s="50"/>
      <c r="T65" s="50"/>
      <c r="U65" s="50"/>
      <c r="V65" s="50"/>
      <c r="W65" s="50"/>
      <c r="X65" s="50"/>
      <c r="Y65" s="50"/>
      <c r="Z65" s="50"/>
      <c r="AA65" s="50"/>
      <c r="AB65" s="263"/>
      <c r="AC65" s="263"/>
    </row>
    <row r="66" spans="1:29" ht="24.75" customHeight="1" x14ac:dyDescent="0.2">
      <c r="A66" s="305"/>
      <c r="B66" s="305"/>
      <c r="C66" s="302"/>
      <c r="D66" s="302"/>
      <c r="E66" s="305"/>
      <c r="F66" s="310"/>
      <c r="G66" s="310"/>
      <c r="H66" s="310"/>
      <c r="I66" s="310"/>
      <c r="J66" s="310"/>
      <c r="K66" s="302"/>
      <c r="L66" s="305"/>
      <c r="M66" s="32">
        <v>3</v>
      </c>
      <c r="N66" s="51" t="s">
        <v>394</v>
      </c>
      <c r="O66" s="305"/>
      <c r="P66" s="50"/>
      <c r="Q66" s="50"/>
      <c r="R66" s="50"/>
      <c r="S66" s="50"/>
      <c r="T66" s="50"/>
      <c r="U66" s="50"/>
      <c r="V66" s="50"/>
      <c r="W66" s="50"/>
      <c r="X66" s="50"/>
      <c r="Y66" s="50"/>
      <c r="Z66" s="50"/>
      <c r="AA66" s="50"/>
      <c r="AB66" s="263"/>
      <c r="AC66" s="263"/>
    </row>
    <row r="67" spans="1:29" ht="29.25" customHeight="1" x14ac:dyDescent="0.2">
      <c r="A67" s="305"/>
      <c r="B67" s="305"/>
      <c r="C67" s="302"/>
      <c r="D67" s="302"/>
      <c r="E67" s="305"/>
      <c r="F67" s="310"/>
      <c r="G67" s="310"/>
      <c r="H67" s="310"/>
      <c r="I67" s="310"/>
      <c r="J67" s="310"/>
      <c r="K67" s="302"/>
      <c r="L67" s="305"/>
      <c r="M67" s="32">
        <v>4</v>
      </c>
      <c r="N67" s="51" t="s">
        <v>395</v>
      </c>
      <c r="O67" s="305"/>
      <c r="P67" s="50"/>
      <c r="Q67" s="50"/>
      <c r="R67" s="50"/>
      <c r="S67" s="50"/>
      <c r="T67" s="50"/>
      <c r="U67" s="50"/>
      <c r="V67" s="50"/>
      <c r="W67" s="50"/>
      <c r="X67" s="50"/>
      <c r="Y67" s="50"/>
      <c r="Z67" s="50"/>
      <c r="AA67" s="50"/>
      <c r="AB67" s="263"/>
      <c r="AC67" s="263"/>
    </row>
    <row r="68" spans="1:29" ht="23.25" customHeight="1" x14ac:dyDescent="0.2">
      <c r="A68" s="305"/>
      <c r="B68" s="305"/>
      <c r="C68" s="302"/>
      <c r="D68" s="302"/>
      <c r="E68" s="305"/>
      <c r="F68" s="310"/>
      <c r="G68" s="310"/>
      <c r="H68" s="310"/>
      <c r="I68" s="310"/>
      <c r="J68" s="310"/>
      <c r="K68" s="302"/>
      <c r="L68" s="305"/>
      <c r="M68" s="32">
        <v>5</v>
      </c>
      <c r="N68" s="51" t="s">
        <v>396</v>
      </c>
      <c r="O68" s="305"/>
      <c r="P68" s="50"/>
      <c r="Q68" s="50"/>
      <c r="R68" s="50"/>
      <c r="S68" s="50"/>
      <c r="T68" s="50"/>
      <c r="U68" s="50"/>
      <c r="V68" s="50"/>
      <c r="W68" s="50"/>
      <c r="X68" s="50"/>
      <c r="Y68" s="50"/>
      <c r="Z68" s="50"/>
      <c r="AA68" s="50"/>
      <c r="AB68" s="263"/>
      <c r="AC68" s="263"/>
    </row>
    <row r="69" spans="1:29" ht="33" customHeight="1" x14ac:dyDescent="0.2">
      <c r="A69" s="305"/>
      <c r="B69" s="305"/>
      <c r="C69" s="302" t="s">
        <v>397</v>
      </c>
      <c r="D69" s="302" t="s">
        <v>361</v>
      </c>
      <c r="E69" s="304" t="s">
        <v>315</v>
      </c>
      <c r="F69" s="310">
        <v>1</v>
      </c>
      <c r="G69" s="310">
        <v>1</v>
      </c>
      <c r="H69" s="310">
        <v>1</v>
      </c>
      <c r="I69" s="310">
        <v>1</v>
      </c>
      <c r="J69" s="310">
        <v>1</v>
      </c>
      <c r="K69" s="302" t="s">
        <v>362</v>
      </c>
      <c r="L69" s="305" t="s">
        <v>363</v>
      </c>
      <c r="M69" s="32">
        <v>1</v>
      </c>
      <c r="N69" s="52" t="s">
        <v>364</v>
      </c>
      <c r="O69" s="305" t="s">
        <v>398</v>
      </c>
      <c r="P69" s="53"/>
      <c r="Q69" s="53"/>
      <c r="R69" s="53"/>
      <c r="S69" s="53"/>
      <c r="T69" s="53"/>
      <c r="U69" s="53"/>
      <c r="V69" s="53"/>
      <c r="W69" s="53"/>
      <c r="X69" s="53"/>
      <c r="Y69" s="53"/>
      <c r="Z69" s="53"/>
      <c r="AA69" s="53"/>
      <c r="AB69" s="263"/>
      <c r="AC69" s="263"/>
    </row>
    <row r="70" spans="1:29" ht="19.5" customHeight="1" x14ac:dyDescent="0.2">
      <c r="A70" s="305"/>
      <c r="B70" s="305"/>
      <c r="C70" s="302"/>
      <c r="D70" s="302"/>
      <c r="E70" s="304"/>
      <c r="F70" s="310"/>
      <c r="G70" s="310"/>
      <c r="H70" s="310"/>
      <c r="I70" s="310"/>
      <c r="J70" s="310"/>
      <c r="K70" s="302"/>
      <c r="L70" s="305"/>
      <c r="M70" s="32">
        <v>2</v>
      </c>
      <c r="N70" s="52" t="s">
        <v>399</v>
      </c>
      <c r="O70" s="305"/>
      <c r="P70" s="53"/>
      <c r="Q70" s="53"/>
      <c r="R70" s="53"/>
      <c r="S70" s="53"/>
      <c r="T70" s="53"/>
      <c r="U70" s="53"/>
      <c r="V70" s="53"/>
      <c r="W70" s="53"/>
      <c r="X70" s="53"/>
      <c r="Y70" s="53"/>
      <c r="Z70" s="53"/>
      <c r="AA70" s="53"/>
      <c r="AB70" s="263"/>
      <c r="AC70" s="263"/>
    </row>
    <row r="71" spans="1:29" ht="21" customHeight="1" x14ac:dyDescent="0.2">
      <c r="A71" s="305"/>
      <c r="B71" s="305"/>
      <c r="C71" s="302"/>
      <c r="D71" s="302"/>
      <c r="E71" s="304"/>
      <c r="F71" s="310"/>
      <c r="G71" s="310"/>
      <c r="H71" s="310"/>
      <c r="I71" s="310"/>
      <c r="J71" s="310"/>
      <c r="K71" s="302"/>
      <c r="L71" s="305"/>
      <c r="M71" s="32">
        <v>3</v>
      </c>
      <c r="N71" s="52" t="s">
        <v>400</v>
      </c>
      <c r="O71" s="305"/>
      <c r="P71" s="53"/>
      <c r="Q71" s="53"/>
      <c r="R71" s="53"/>
      <c r="S71" s="53"/>
      <c r="T71" s="53"/>
      <c r="U71" s="53"/>
      <c r="V71" s="53"/>
      <c r="W71" s="53"/>
      <c r="X71" s="53"/>
      <c r="Y71" s="53"/>
      <c r="Z71" s="53"/>
      <c r="AA71" s="53"/>
      <c r="AB71" s="263"/>
      <c r="AC71" s="263"/>
    </row>
    <row r="72" spans="1:29" ht="29.25" customHeight="1" x14ac:dyDescent="0.2">
      <c r="A72" s="305"/>
      <c r="B72" s="305"/>
      <c r="C72" s="302" t="s">
        <v>401</v>
      </c>
      <c r="D72" s="302" t="s">
        <v>402</v>
      </c>
      <c r="E72" s="305" t="s">
        <v>315</v>
      </c>
      <c r="F72" s="263"/>
      <c r="G72" s="263"/>
      <c r="H72" s="263"/>
      <c r="I72" s="263"/>
      <c r="J72" s="263"/>
      <c r="K72" s="302" t="s">
        <v>403</v>
      </c>
      <c r="L72" s="305" t="s">
        <v>404</v>
      </c>
      <c r="M72" s="32">
        <v>1</v>
      </c>
      <c r="N72" s="51" t="s">
        <v>405</v>
      </c>
      <c r="O72" s="305" t="s">
        <v>406</v>
      </c>
      <c r="P72" s="53"/>
      <c r="Q72" s="53"/>
      <c r="R72" s="53"/>
      <c r="S72" s="53"/>
      <c r="T72" s="53"/>
      <c r="U72" s="53"/>
      <c r="V72" s="53"/>
      <c r="W72" s="53"/>
      <c r="X72" s="53"/>
      <c r="Y72" s="53"/>
      <c r="Z72" s="53"/>
      <c r="AA72" s="53"/>
      <c r="AB72" s="263"/>
      <c r="AC72" s="263"/>
    </row>
    <row r="73" spans="1:29" ht="20.25" customHeight="1" x14ac:dyDescent="0.2">
      <c r="A73" s="305"/>
      <c r="B73" s="305"/>
      <c r="C73" s="302"/>
      <c r="D73" s="302"/>
      <c r="E73" s="305"/>
      <c r="F73" s="263"/>
      <c r="G73" s="263"/>
      <c r="H73" s="263"/>
      <c r="I73" s="263"/>
      <c r="J73" s="263"/>
      <c r="K73" s="302"/>
      <c r="L73" s="305"/>
      <c r="M73" s="32">
        <v>2</v>
      </c>
      <c r="N73" s="51" t="s">
        <v>407</v>
      </c>
      <c r="O73" s="305"/>
      <c r="P73" s="53"/>
      <c r="Q73" s="53"/>
      <c r="R73" s="53"/>
      <c r="S73" s="53"/>
      <c r="T73" s="53"/>
      <c r="U73" s="53"/>
      <c r="V73" s="53"/>
      <c r="W73" s="53"/>
      <c r="X73" s="53"/>
      <c r="Y73" s="53"/>
      <c r="Z73" s="53"/>
      <c r="AA73" s="53"/>
      <c r="AB73" s="263"/>
      <c r="AC73" s="263"/>
    </row>
    <row r="74" spans="1:29" ht="27" customHeight="1" x14ac:dyDescent="0.2">
      <c r="A74" s="305"/>
      <c r="B74" s="305"/>
      <c r="C74" s="302"/>
      <c r="D74" s="302"/>
      <c r="E74" s="305"/>
      <c r="F74" s="263"/>
      <c r="G74" s="263"/>
      <c r="H74" s="263"/>
      <c r="I74" s="263"/>
      <c r="J74" s="263"/>
      <c r="K74" s="302"/>
      <c r="L74" s="305"/>
      <c r="M74" s="32">
        <v>3</v>
      </c>
      <c r="N74" s="51" t="s">
        <v>408</v>
      </c>
      <c r="O74" s="305"/>
      <c r="P74" s="53"/>
      <c r="Q74" s="53"/>
      <c r="R74" s="53"/>
      <c r="S74" s="53"/>
      <c r="T74" s="53"/>
      <c r="U74" s="53"/>
      <c r="V74" s="53"/>
      <c r="W74" s="53"/>
      <c r="X74" s="53"/>
      <c r="Y74" s="53"/>
      <c r="Z74" s="53"/>
      <c r="AA74" s="53"/>
      <c r="AB74" s="263"/>
      <c r="AC74" s="263"/>
    </row>
    <row r="75" spans="1:29" ht="36" customHeight="1" x14ac:dyDescent="0.2">
      <c r="A75" s="305"/>
      <c r="B75" s="305"/>
      <c r="C75" s="302"/>
      <c r="D75" s="302"/>
      <c r="E75" s="305"/>
      <c r="F75" s="263"/>
      <c r="G75" s="263"/>
      <c r="H75" s="263"/>
      <c r="I75" s="263"/>
      <c r="J75" s="263"/>
      <c r="K75" s="302"/>
      <c r="L75" s="305"/>
      <c r="M75" s="32">
        <v>4</v>
      </c>
      <c r="N75" s="51" t="s">
        <v>409</v>
      </c>
      <c r="O75" s="305"/>
      <c r="P75" s="53"/>
      <c r="Q75" s="53"/>
      <c r="R75" s="53"/>
      <c r="S75" s="53"/>
      <c r="T75" s="53"/>
      <c r="U75" s="53"/>
      <c r="V75" s="53"/>
      <c r="W75" s="53"/>
      <c r="X75" s="53"/>
      <c r="Y75" s="53"/>
      <c r="Z75" s="53"/>
      <c r="AA75" s="53"/>
      <c r="AB75" s="263"/>
      <c r="AC75" s="263"/>
    </row>
    <row r="76" spans="1:29" ht="33.75" customHeight="1" x14ac:dyDescent="0.2">
      <c r="A76" s="305"/>
      <c r="B76" s="305"/>
      <c r="C76" s="302" t="s">
        <v>410</v>
      </c>
      <c r="D76" s="302" t="s">
        <v>411</v>
      </c>
      <c r="E76" s="305" t="s">
        <v>412</v>
      </c>
      <c r="F76" s="263"/>
      <c r="G76" s="263"/>
      <c r="H76" s="263"/>
      <c r="I76" s="263"/>
      <c r="J76" s="263"/>
      <c r="K76" s="302" t="s">
        <v>413</v>
      </c>
      <c r="L76" s="305" t="s">
        <v>414</v>
      </c>
      <c r="M76" s="32">
        <v>1</v>
      </c>
      <c r="N76" s="52" t="s">
        <v>415</v>
      </c>
      <c r="O76" s="305" t="s">
        <v>416</v>
      </c>
      <c r="P76" s="53"/>
      <c r="Q76" s="53"/>
      <c r="R76" s="53"/>
      <c r="S76" s="53"/>
      <c r="T76" s="53"/>
      <c r="U76" s="53"/>
      <c r="V76" s="53"/>
      <c r="W76" s="53"/>
      <c r="X76" s="53"/>
      <c r="Y76" s="53"/>
      <c r="Z76" s="53"/>
      <c r="AA76" s="53"/>
      <c r="AB76" s="263"/>
      <c r="AC76" s="263"/>
    </row>
    <row r="77" spans="1:29" ht="21" customHeight="1" x14ac:dyDescent="0.2">
      <c r="A77" s="305"/>
      <c r="B77" s="305"/>
      <c r="C77" s="302"/>
      <c r="D77" s="302"/>
      <c r="E77" s="305"/>
      <c r="F77" s="263"/>
      <c r="G77" s="263"/>
      <c r="H77" s="263"/>
      <c r="I77" s="263"/>
      <c r="J77" s="263"/>
      <c r="K77" s="302"/>
      <c r="L77" s="305"/>
      <c r="M77" s="32">
        <v>2</v>
      </c>
      <c r="N77" s="52" t="s">
        <v>417</v>
      </c>
      <c r="O77" s="305"/>
      <c r="P77" s="53"/>
      <c r="Q77" s="53"/>
      <c r="R77" s="53"/>
      <c r="S77" s="53"/>
      <c r="T77" s="53"/>
      <c r="U77" s="53"/>
      <c r="V77" s="53"/>
      <c r="W77" s="53"/>
      <c r="X77" s="53"/>
      <c r="Y77" s="53"/>
      <c r="Z77" s="53"/>
      <c r="AA77" s="53"/>
      <c r="AB77" s="263"/>
      <c r="AC77" s="263"/>
    </row>
    <row r="78" spans="1:29" ht="34.5" customHeight="1" x14ac:dyDescent="0.2">
      <c r="A78" s="305"/>
      <c r="B78" s="305"/>
      <c r="C78" s="302"/>
      <c r="D78" s="302"/>
      <c r="E78" s="305"/>
      <c r="F78" s="263"/>
      <c r="G78" s="263"/>
      <c r="H78" s="263"/>
      <c r="I78" s="263"/>
      <c r="J78" s="263"/>
      <c r="K78" s="302"/>
      <c r="L78" s="305"/>
      <c r="M78" s="32">
        <v>3</v>
      </c>
      <c r="N78" s="52" t="s">
        <v>418</v>
      </c>
      <c r="O78" s="305"/>
      <c r="P78" s="53"/>
      <c r="Q78" s="53"/>
      <c r="R78" s="53"/>
      <c r="S78" s="53"/>
      <c r="T78" s="53"/>
      <c r="U78" s="53"/>
      <c r="V78" s="53"/>
      <c r="W78" s="53"/>
      <c r="X78" s="53"/>
      <c r="Y78" s="53"/>
      <c r="Z78" s="53"/>
      <c r="AA78" s="53"/>
      <c r="AB78" s="263"/>
      <c r="AC78" s="263"/>
    </row>
    <row r="79" spans="1:29" ht="75.75" customHeight="1" x14ac:dyDescent="0.2">
      <c r="A79" s="305"/>
      <c r="B79" s="305"/>
      <c r="C79" s="51" t="s">
        <v>419</v>
      </c>
      <c r="D79" s="51" t="s">
        <v>420</v>
      </c>
      <c r="E79" s="73" t="s">
        <v>315</v>
      </c>
      <c r="F79" s="73">
        <v>1</v>
      </c>
      <c r="G79" s="73">
        <v>1</v>
      </c>
      <c r="H79" s="73">
        <v>1</v>
      </c>
      <c r="I79" s="73">
        <v>1</v>
      </c>
      <c r="J79" s="73">
        <v>1</v>
      </c>
      <c r="K79" s="51" t="s">
        <v>421</v>
      </c>
      <c r="L79" s="42" t="s">
        <v>422</v>
      </c>
      <c r="M79" s="32">
        <v>1</v>
      </c>
      <c r="N79" s="52" t="s">
        <v>423</v>
      </c>
      <c r="O79" s="42" t="s">
        <v>424</v>
      </c>
      <c r="P79" s="54"/>
      <c r="Q79" s="54"/>
      <c r="R79" s="53"/>
      <c r="S79" s="54"/>
      <c r="T79" s="54"/>
      <c r="U79" s="53"/>
      <c r="V79" s="54"/>
      <c r="W79" s="54"/>
      <c r="X79" s="53"/>
      <c r="Y79" s="54"/>
      <c r="Z79" s="54"/>
      <c r="AA79" s="53"/>
      <c r="AB79" s="28"/>
      <c r="AC79" s="28"/>
    </row>
    <row r="80" spans="1:29" ht="28.5" customHeight="1" x14ac:dyDescent="0.2">
      <c r="A80" s="305"/>
      <c r="B80" s="305"/>
      <c r="C80" s="302" t="s">
        <v>425</v>
      </c>
      <c r="D80" s="302" t="s">
        <v>426</v>
      </c>
      <c r="E80" s="304" t="s">
        <v>315</v>
      </c>
      <c r="F80" s="311">
        <v>0.9</v>
      </c>
      <c r="G80" s="311">
        <v>0.1</v>
      </c>
      <c r="H80" s="311">
        <v>0.15</v>
      </c>
      <c r="I80" s="311">
        <v>0.25</v>
      </c>
      <c r="J80" s="311">
        <v>0.25</v>
      </c>
      <c r="K80" s="302" t="s">
        <v>427</v>
      </c>
      <c r="L80" s="305" t="s">
        <v>428</v>
      </c>
      <c r="M80" s="32">
        <v>1</v>
      </c>
      <c r="N80" s="52" t="s">
        <v>429</v>
      </c>
      <c r="O80" s="305" t="s">
        <v>430</v>
      </c>
      <c r="P80" s="53"/>
      <c r="Q80" s="53"/>
      <c r="R80" s="53"/>
      <c r="S80" s="53"/>
      <c r="T80" s="53"/>
      <c r="U80" s="53"/>
      <c r="V80" s="53"/>
      <c r="W80" s="53"/>
      <c r="X80" s="53"/>
      <c r="Y80" s="53"/>
      <c r="Z80" s="53"/>
      <c r="AA80" s="53"/>
      <c r="AB80" s="263"/>
      <c r="AC80" s="263"/>
    </row>
    <row r="81" spans="1:29" ht="36.75" customHeight="1" x14ac:dyDescent="0.2">
      <c r="A81" s="305"/>
      <c r="B81" s="305"/>
      <c r="C81" s="302"/>
      <c r="D81" s="302"/>
      <c r="E81" s="304"/>
      <c r="F81" s="304"/>
      <c r="G81" s="304"/>
      <c r="H81" s="304"/>
      <c r="I81" s="304"/>
      <c r="J81" s="304"/>
      <c r="K81" s="302"/>
      <c r="L81" s="305"/>
      <c r="M81" s="32">
        <v>2</v>
      </c>
      <c r="N81" s="52" t="s">
        <v>431</v>
      </c>
      <c r="O81" s="305"/>
      <c r="P81" s="53"/>
      <c r="Q81" s="53"/>
      <c r="R81" s="53"/>
      <c r="S81" s="53"/>
      <c r="T81" s="53"/>
      <c r="U81" s="53"/>
      <c r="V81" s="53"/>
      <c r="W81" s="53"/>
      <c r="X81" s="53"/>
      <c r="Y81" s="53"/>
      <c r="Z81" s="53"/>
      <c r="AA81" s="53"/>
      <c r="AB81" s="263"/>
      <c r="AC81" s="263"/>
    </row>
    <row r="82" spans="1:29" ht="26.25" customHeight="1" x14ac:dyDescent="0.2">
      <c r="A82" s="305"/>
      <c r="B82" s="305"/>
      <c r="C82" s="302" t="s">
        <v>432</v>
      </c>
      <c r="D82" s="303" t="s">
        <v>433</v>
      </c>
      <c r="E82" s="304" t="s">
        <v>315</v>
      </c>
      <c r="F82" s="310">
        <v>1</v>
      </c>
      <c r="G82" s="310">
        <v>1</v>
      </c>
      <c r="H82" s="310">
        <v>1</v>
      </c>
      <c r="I82" s="310">
        <v>1</v>
      </c>
      <c r="J82" s="310">
        <v>1</v>
      </c>
      <c r="K82" s="302" t="s">
        <v>434</v>
      </c>
      <c r="L82" s="305" t="s">
        <v>435</v>
      </c>
      <c r="M82" s="32">
        <v>1</v>
      </c>
      <c r="N82" s="52" t="s">
        <v>436</v>
      </c>
      <c r="O82" s="305" t="s">
        <v>437</v>
      </c>
      <c r="P82" s="53"/>
      <c r="Q82" s="54"/>
      <c r="R82" s="54"/>
      <c r="S82" s="54"/>
      <c r="T82" s="54"/>
      <c r="U82" s="54"/>
      <c r="V82" s="54"/>
      <c r="W82" s="54"/>
      <c r="X82" s="54"/>
      <c r="Y82" s="54"/>
      <c r="Z82" s="54"/>
      <c r="AA82" s="54"/>
      <c r="AB82" s="263"/>
      <c r="AC82" s="263"/>
    </row>
    <row r="83" spans="1:29" ht="28.5" customHeight="1" x14ac:dyDescent="0.2">
      <c r="A83" s="305"/>
      <c r="B83" s="305"/>
      <c r="C83" s="302"/>
      <c r="D83" s="303"/>
      <c r="E83" s="304"/>
      <c r="F83" s="310"/>
      <c r="G83" s="310"/>
      <c r="H83" s="310"/>
      <c r="I83" s="310"/>
      <c r="J83" s="310"/>
      <c r="K83" s="302"/>
      <c r="L83" s="305"/>
      <c r="M83" s="32">
        <v>2</v>
      </c>
      <c r="N83" s="52" t="s">
        <v>438</v>
      </c>
      <c r="O83" s="305"/>
      <c r="P83" s="53"/>
      <c r="Q83" s="53"/>
      <c r="R83" s="53"/>
      <c r="S83" s="53"/>
      <c r="T83" s="53"/>
      <c r="U83" s="53"/>
      <c r="V83" s="53"/>
      <c r="W83" s="53"/>
      <c r="X83" s="53"/>
      <c r="Y83" s="53"/>
      <c r="Z83" s="53"/>
      <c r="AA83" s="53"/>
      <c r="AB83" s="263"/>
      <c r="AC83" s="263"/>
    </row>
    <row r="84" spans="1:29" ht="24.75" customHeight="1" x14ac:dyDescent="0.2">
      <c r="A84" s="305"/>
      <c r="B84" s="305"/>
      <c r="C84" s="302"/>
      <c r="D84" s="303"/>
      <c r="E84" s="304"/>
      <c r="F84" s="310"/>
      <c r="G84" s="310"/>
      <c r="H84" s="310"/>
      <c r="I84" s="310"/>
      <c r="J84" s="310"/>
      <c r="K84" s="302"/>
      <c r="L84" s="305"/>
      <c r="M84" s="32">
        <v>3</v>
      </c>
      <c r="N84" s="52" t="s">
        <v>439</v>
      </c>
      <c r="O84" s="305"/>
      <c r="P84" s="53"/>
      <c r="Q84" s="53"/>
      <c r="R84" s="53"/>
      <c r="S84" s="53"/>
      <c r="T84" s="53"/>
      <c r="U84" s="53"/>
      <c r="V84" s="53"/>
      <c r="W84" s="53"/>
      <c r="X84" s="53"/>
      <c r="Y84" s="53"/>
      <c r="Z84" s="53"/>
      <c r="AA84" s="53"/>
      <c r="AB84" s="263"/>
      <c r="AC84" s="263"/>
    </row>
    <row r="85" spans="1:29" ht="21" customHeight="1" x14ac:dyDescent="0.2">
      <c r="A85" s="305"/>
      <c r="B85" s="305"/>
      <c r="C85" s="302"/>
      <c r="D85" s="303"/>
      <c r="E85" s="304"/>
      <c r="F85" s="310"/>
      <c r="G85" s="310"/>
      <c r="H85" s="310"/>
      <c r="I85" s="310"/>
      <c r="J85" s="310"/>
      <c r="K85" s="302"/>
      <c r="L85" s="305"/>
      <c r="M85" s="32">
        <v>4</v>
      </c>
      <c r="N85" s="52" t="s">
        <v>440</v>
      </c>
      <c r="O85" s="305"/>
      <c r="P85" s="53"/>
      <c r="Q85" s="53"/>
      <c r="R85" s="53"/>
      <c r="S85" s="53"/>
      <c r="T85" s="53"/>
      <c r="U85" s="53"/>
      <c r="V85" s="53"/>
      <c r="W85" s="53"/>
      <c r="X85" s="53"/>
      <c r="Y85" s="53"/>
      <c r="Z85" s="53"/>
      <c r="AA85" s="53"/>
      <c r="AB85" s="263"/>
      <c r="AC85" s="263"/>
    </row>
    <row r="86" spans="1:29" ht="29.25" customHeight="1" x14ac:dyDescent="0.2">
      <c r="A86" s="305"/>
      <c r="B86" s="305"/>
      <c r="C86" s="302"/>
      <c r="D86" s="303"/>
      <c r="E86" s="304"/>
      <c r="F86" s="310"/>
      <c r="G86" s="310"/>
      <c r="H86" s="310"/>
      <c r="I86" s="310"/>
      <c r="J86" s="310"/>
      <c r="K86" s="302"/>
      <c r="L86" s="305"/>
      <c r="M86" s="32">
        <v>5</v>
      </c>
      <c r="N86" s="52" t="s">
        <v>441</v>
      </c>
      <c r="O86" s="305"/>
      <c r="P86" s="53"/>
      <c r="Q86" s="53"/>
      <c r="R86" s="53"/>
      <c r="S86" s="53"/>
      <c r="T86" s="53"/>
      <c r="U86" s="53"/>
      <c r="V86" s="53"/>
      <c r="W86" s="53"/>
      <c r="X86" s="53"/>
      <c r="Y86" s="53"/>
      <c r="Z86" s="53"/>
      <c r="AA86" s="53"/>
      <c r="AB86" s="263"/>
      <c r="AC86" s="263"/>
    </row>
    <row r="87" spans="1:29" ht="36.75" customHeight="1" x14ac:dyDescent="0.2">
      <c r="A87" s="305"/>
      <c r="B87" s="305"/>
      <c r="C87" s="302" t="s">
        <v>442</v>
      </c>
      <c r="D87" s="303" t="s">
        <v>433</v>
      </c>
      <c r="E87" s="304" t="s">
        <v>315</v>
      </c>
      <c r="F87" s="310">
        <v>1</v>
      </c>
      <c r="G87" s="310">
        <v>1</v>
      </c>
      <c r="H87" s="310">
        <v>1</v>
      </c>
      <c r="I87" s="310">
        <v>1</v>
      </c>
      <c r="J87" s="310">
        <v>1</v>
      </c>
      <c r="K87" s="302" t="s">
        <v>434</v>
      </c>
      <c r="L87" s="305" t="s">
        <v>435</v>
      </c>
      <c r="M87" s="32">
        <v>1</v>
      </c>
      <c r="N87" s="51" t="s">
        <v>443</v>
      </c>
      <c r="O87" s="305" t="s">
        <v>444</v>
      </c>
      <c r="P87" s="53"/>
      <c r="Q87" s="53"/>
      <c r="R87" s="53"/>
      <c r="S87" s="53"/>
      <c r="T87" s="53"/>
      <c r="U87" s="53"/>
      <c r="V87" s="53"/>
      <c r="W87" s="53"/>
      <c r="X87" s="53"/>
      <c r="Y87" s="53"/>
      <c r="Z87" s="53"/>
      <c r="AA87" s="53"/>
      <c r="AB87" s="263"/>
      <c r="AC87" s="263"/>
    </row>
    <row r="88" spans="1:29" ht="24.75" customHeight="1" x14ac:dyDescent="0.2">
      <c r="A88" s="305"/>
      <c r="B88" s="305"/>
      <c r="C88" s="302"/>
      <c r="D88" s="303"/>
      <c r="E88" s="304"/>
      <c r="F88" s="310"/>
      <c r="G88" s="310"/>
      <c r="H88" s="310"/>
      <c r="I88" s="310"/>
      <c r="J88" s="310"/>
      <c r="K88" s="302"/>
      <c r="L88" s="305"/>
      <c r="M88" s="32">
        <v>2</v>
      </c>
      <c r="N88" s="51" t="s">
        <v>445</v>
      </c>
      <c r="O88" s="305"/>
      <c r="P88" s="28"/>
      <c r="Q88" s="28"/>
      <c r="R88" s="28"/>
      <c r="S88" s="28"/>
      <c r="T88" s="28"/>
      <c r="U88" s="53"/>
      <c r="V88" s="53"/>
      <c r="W88" s="53"/>
      <c r="X88" s="28"/>
      <c r="Y88" s="28"/>
      <c r="Z88" s="28"/>
      <c r="AA88" s="28"/>
      <c r="AB88" s="263"/>
      <c r="AC88" s="263"/>
    </row>
    <row r="89" spans="1:29" ht="24.75" customHeight="1" x14ac:dyDescent="0.2">
      <c r="A89" s="305"/>
      <c r="B89" s="305"/>
      <c r="C89" s="302"/>
      <c r="D89" s="303"/>
      <c r="E89" s="304"/>
      <c r="F89" s="310"/>
      <c r="G89" s="310"/>
      <c r="H89" s="310"/>
      <c r="I89" s="310"/>
      <c r="J89" s="310"/>
      <c r="K89" s="302"/>
      <c r="L89" s="305"/>
      <c r="M89" s="32">
        <v>3</v>
      </c>
      <c r="N89" s="51" t="s">
        <v>446</v>
      </c>
      <c r="O89" s="305"/>
      <c r="P89" s="28"/>
      <c r="Q89" s="28"/>
      <c r="R89" s="28"/>
      <c r="S89" s="28"/>
      <c r="T89" s="28"/>
      <c r="U89" s="28"/>
      <c r="V89" s="28"/>
      <c r="W89" s="53"/>
      <c r="X89" s="53"/>
      <c r="Y89" s="53"/>
      <c r="Z89" s="28"/>
      <c r="AA89" s="28"/>
      <c r="AB89" s="263"/>
      <c r="AC89" s="263"/>
    </row>
    <row r="90" spans="1:29" ht="24.75" customHeight="1" x14ac:dyDescent="0.2">
      <c r="A90" s="305"/>
      <c r="B90" s="305"/>
      <c r="C90" s="302"/>
      <c r="D90" s="303"/>
      <c r="E90" s="304"/>
      <c r="F90" s="310"/>
      <c r="G90" s="310"/>
      <c r="H90" s="310"/>
      <c r="I90" s="310"/>
      <c r="J90" s="310"/>
      <c r="K90" s="302"/>
      <c r="L90" s="305"/>
      <c r="M90" s="32">
        <v>4</v>
      </c>
      <c r="N90" s="51" t="s">
        <v>447</v>
      </c>
      <c r="O90" s="305"/>
      <c r="P90" s="28"/>
      <c r="Q90" s="53"/>
      <c r="R90" s="53"/>
      <c r="S90" s="53"/>
      <c r="T90" s="53"/>
      <c r="U90" s="53"/>
      <c r="V90" s="53"/>
      <c r="W90" s="53"/>
      <c r="X90" s="53"/>
      <c r="Y90" s="53"/>
      <c r="Z90" s="53"/>
      <c r="AA90" s="53"/>
      <c r="AB90" s="263"/>
      <c r="AC90" s="263"/>
    </row>
    <row r="91" spans="1:29" ht="24.75" customHeight="1" x14ac:dyDescent="0.2">
      <c r="A91" s="305"/>
      <c r="B91" s="305"/>
      <c r="C91" s="302"/>
      <c r="D91" s="303"/>
      <c r="E91" s="304"/>
      <c r="F91" s="310"/>
      <c r="G91" s="310"/>
      <c r="H91" s="310"/>
      <c r="I91" s="310"/>
      <c r="J91" s="310"/>
      <c r="K91" s="302"/>
      <c r="L91" s="305"/>
      <c r="M91" s="32">
        <v>5</v>
      </c>
      <c r="N91" s="51" t="s">
        <v>448</v>
      </c>
      <c r="O91" s="305"/>
      <c r="P91" s="28"/>
      <c r="Q91" s="53"/>
      <c r="R91" s="53"/>
      <c r="S91" s="53"/>
      <c r="T91" s="53"/>
      <c r="U91" s="53"/>
      <c r="V91" s="53"/>
      <c r="W91" s="53"/>
      <c r="X91" s="53"/>
      <c r="Y91" s="53"/>
      <c r="Z91" s="53"/>
      <c r="AA91" s="53"/>
      <c r="AB91" s="263"/>
      <c r="AC91" s="263"/>
    </row>
    <row r="92" spans="1:29" ht="24.75" customHeight="1" x14ac:dyDescent="0.2">
      <c r="A92" s="305"/>
      <c r="B92" s="305"/>
      <c r="C92" s="302"/>
      <c r="D92" s="303"/>
      <c r="E92" s="304"/>
      <c r="F92" s="310"/>
      <c r="G92" s="310"/>
      <c r="H92" s="310"/>
      <c r="I92" s="310"/>
      <c r="J92" s="310"/>
      <c r="K92" s="302"/>
      <c r="L92" s="305"/>
      <c r="M92" s="32">
        <v>6</v>
      </c>
      <c r="N92" s="51" t="s">
        <v>449</v>
      </c>
      <c r="O92" s="305"/>
      <c r="P92" s="28"/>
      <c r="Q92" s="28"/>
      <c r="R92" s="53"/>
      <c r="S92" s="53"/>
      <c r="T92" s="53"/>
      <c r="U92" s="53"/>
      <c r="V92" s="53"/>
      <c r="W92" s="53"/>
      <c r="X92" s="53"/>
      <c r="Y92" s="53"/>
      <c r="Z92" s="53"/>
      <c r="AA92" s="53"/>
      <c r="AB92" s="263"/>
      <c r="AC92" s="263"/>
    </row>
    <row r="93" spans="1:29" ht="30" customHeight="1" x14ac:dyDescent="0.2">
      <c r="A93" s="305"/>
      <c r="B93" s="305"/>
      <c r="C93" s="303" t="s">
        <v>450</v>
      </c>
      <c r="D93" s="303" t="s">
        <v>433</v>
      </c>
      <c r="E93" s="304" t="s">
        <v>315</v>
      </c>
      <c r="F93" s="310">
        <v>1</v>
      </c>
      <c r="G93" s="310">
        <v>1</v>
      </c>
      <c r="H93" s="310">
        <v>1</v>
      </c>
      <c r="I93" s="310">
        <v>1</v>
      </c>
      <c r="J93" s="310">
        <v>1</v>
      </c>
      <c r="K93" s="302" t="s">
        <v>434</v>
      </c>
      <c r="L93" s="305" t="s">
        <v>451</v>
      </c>
      <c r="M93" s="32">
        <v>1</v>
      </c>
      <c r="N93" s="51" t="s">
        <v>452</v>
      </c>
      <c r="O93" s="305" t="s">
        <v>453</v>
      </c>
      <c r="P93" s="53"/>
      <c r="Q93" s="28"/>
      <c r="R93" s="28"/>
      <c r="S93" s="28"/>
      <c r="T93" s="28"/>
      <c r="U93" s="28"/>
      <c r="V93" s="28"/>
      <c r="W93" s="28"/>
      <c r="X93" s="28"/>
      <c r="Y93" s="28"/>
      <c r="Z93" s="28"/>
      <c r="AA93" s="28"/>
      <c r="AB93" s="263"/>
      <c r="AC93" s="263"/>
    </row>
    <row r="94" spans="1:29" ht="31.5" customHeight="1" x14ac:dyDescent="0.2">
      <c r="A94" s="305"/>
      <c r="B94" s="305"/>
      <c r="C94" s="303"/>
      <c r="D94" s="303"/>
      <c r="E94" s="304"/>
      <c r="F94" s="310"/>
      <c r="G94" s="310"/>
      <c r="H94" s="310"/>
      <c r="I94" s="310"/>
      <c r="J94" s="310"/>
      <c r="K94" s="302"/>
      <c r="L94" s="305"/>
      <c r="M94" s="35">
        <v>2</v>
      </c>
      <c r="N94" s="51" t="s">
        <v>454</v>
      </c>
      <c r="O94" s="305"/>
      <c r="P94" s="53"/>
      <c r="Q94" s="53"/>
      <c r="R94" s="53"/>
      <c r="S94" s="53"/>
      <c r="T94" s="53"/>
      <c r="U94" s="53"/>
      <c r="V94" s="53"/>
      <c r="W94" s="53"/>
      <c r="X94" s="53"/>
      <c r="Y94" s="53"/>
      <c r="Z94" s="28"/>
      <c r="AA94" s="28"/>
      <c r="AB94" s="263"/>
      <c r="AC94" s="263"/>
    </row>
    <row r="95" spans="1:29" ht="63" customHeight="1" x14ac:dyDescent="0.2">
      <c r="A95" s="305"/>
      <c r="B95" s="305"/>
      <c r="C95" s="51" t="s">
        <v>455</v>
      </c>
      <c r="D95" s="56"/>
      <c r="E95" s="32" t="s">
        <v>315</v>
      </c>
      <c r="F95" s="28"/>
      <c r="G95" s="28"/>
      <c r="H95" s="28"/>
      <c r="I95" s="28"/>
      <c r="J95" s="28"/>
      <c r="K95" s="51" t="s">
        <v>434</v>
      </c>
      <c r="L95" s="42" t="s">
        <v>456</v>
      </c>
      <c r="M95" s="32"/>
      <c r="N95" s="52" t="s">
        <v>457</v>
      </c>
      <c r="O95" s="42"/>
      <c r="P95" s="53"/>
      <c r="Q95" s="53"/>
      <c r="R95" s="53"/>
      <c r="S95" s="53"/>
      <c r="T95" s="53"/>
      <c r="U95" s="53"/>
      <c r="V95" s="53"/>
      <c r="W95" s="53"/>
      <c r="X95" s="53"/>
      <c r="Y95" s="53"/>
      <c r="Z95" s="53"/>
      <c r="AA95" s="53"/>
      <c r="AB95" s="28"/>
      <c r="AC95" s="28"/>
    </row>
    <row r="96" spans="1:29" ht="27.75" customHeight="1" x14ac:dyDescent="0.2">
      <c r="A96" s="305"/>
      <c r="B96" s="305"/>
      <c r="C96" s="302" t="s">
        <v>458</v>
      </c>
      <c r="D96" s="303" t="s">
        <v>433</v>
      </c>
      <c r="E96" s="304" t="s">
        <v>315</v>
      </c>
      <c r="F96" s="311">
        <v>1</v>
      </c>
      <c r="G96" s="310">
        <v>1</v>
      </c>
      <c r="H96" s="310">
        <v>1</v>
      </c>
      <c r="I96" s="310">
        <v>1</v>
      </c>
      <c r="J96" s="310">
        <v>1</v>
      </c>
      <c r="K96" s="302" t="s">
        <v>434</v>
      </c>
      <c r="L96" s="305" t="s">
        <v>459</v>
      </c>
      <c r="M96" s="59">
        <v>1</v>
      </c>
      <c r="N96" s="51" t="s">
        <v>460</v>
      </c>
      <c r="O96" s="305" t="s">
        <v>461</v>
      </c>
      <c r="P96" s="53"/>
      <c r="Q96" s="28"/>
      <c r="R96" s="28"/>
      <c r="S96" s="28"/>
      <c r="T96" s="28"/>
      <c r="U96" s="28"/>
      <c r="V96" s="28"/>
      <c r="W96" s="28"/>
      <c r="X96" s="28"/>
      <c r="Y96" s="28"/>
      <c r="Z96" s="28"/>
      <c r="AA96" s="28"/>
      <c r="AB96" s="263"/>
      <c r="AC96" s="263"/>
    </row>
    <row r="97" spans="1:29" ht="21.75" customHeight="1" x14ac:dyDescent="0.2">
      <c r="A97" s="305"/>
      <c r="B97" s="305"/>
      <c r="C97" s="302"/>
      <c r="D97" s="303"/>
      <c r="E97" s="304"/>
      <c r="F97" s="304"/>
      <c r="G97" s="310"/>
      <c r="H97" s="310"/>
      <c r="I97" s="310"/>
      <c r="J97" s="310"/>
      <c r="K97" s="302"/>
      <c r="L97" s="305"/>
      <c r="M97" s="59">
        <v>2</v>
      </c>
      <c r="N97" s="51" t="s">
        <v>446</v>
      </c>
      <c r="O97" s="305"/>
      <c r="P97" s="28"/>
      <c r="Q97" s="53"/>
      <c r="R97" s="53"/>
      <c r="S97" s="28"/>
      <c r="T97" s="28"/>
      <c r="U97" s="28"/>
      <c r="V97" s="28"/>
      <c r="W97" s="28"/>
      <c r="X97" s="28"/>
      <c r="Y97" s="28"/>
      <c r="Z97" s="28"/>
      <c r="AA97" s="28"/>
      <c r="AB97" s="263"/>
      <c r="AC97" s="263"/>
    </row>
    <row r="98" spans="1:29" ht="21" customHeight="1" x14ac:dyDescent="0.2">
      <c r="A98" s="305"/>
      <c r="B98" s="305"/>
      <c r="C98" s="302"/>
      <c r="D98" s="303"/>
      <c r="E98" s="304"/>
      <c r="F98" s="304"/>
      <c r="G98" s="310"/>
      <c r="H98" s="310"/>
      <c r="I98" s="310"/>
      <c r="J98" s="310"/>
      <c r="K98" s="302"/>
      <c r="L98" s="305"/>
      <c r="M98" s="59">
        <v>3</v>
      </c>
      <c r="N98" s="51" t="s">
        <v>462</v>
      </c>
      <c r="O98" s="305"/>
      <c r="P98" s="53"/>
      <c r="Q98" s="53"/>
      <c r="R98" s="53"/>
      <c r="S98" s="53"/>
      <c r="T98" s="53"/>
      <c r="U98" s="53"/>
      <c r="V98" s="53"/>
      <c r="W98" s="53"/>
      <c r="X98" s="53"/>
      <c r="Y98" s="53"/>
      <c r="Z98" s="53"/>
      <c r="AA98" s="53"/>
      <c r="AB98" s="263"/>
      <c r="AC98" s="263"/>
    </row>
    <row r="99" spans="1:29" ht="39.75" hidden="1" customHeight="1" x14ac:dyDescent="0.2">
      <c r="A99" s="305"/>
      <c r="B99" s="305"/>
      <c r="C99" s="302" t="s">
        <v>463</v>
      </c>
      <c r="D99" s="302" t="s">
        <v>464</v>
      </c>
      <c r="E99" s="304" t="s">
        <v>315</v>
      </c>
      <c r="F99" s="311">
        <v>1</v>
      </c>
      <c r="G99" s="263"/>
      <c r="H99" s="311">
        <v>0.25</v>
      </c>
      <c r="I99" s="311">
        <v>0.5</v>
      </c>
      <c r="J99" s="311">
        <v>0.25</v>
      </c>
      <c r="K99" s="303" t="s">
        <v>465</v>
      </c>
      <c r="L99" s="305" t="s">
        <v>466</v>
      </c>
      <c r="M99" s="59">
        <v>1</v>
      </c>
      <c r="N99" s="74" t="s">
        <v>467</v>
      </c>
      <c r="O99" s="305" t="s">
        <v>468</v>
      </c>
      <c r="P99" s="28"/>
      <c r="Q99" s="28"/>
      <c r="R99" s="28"/>
      <c r="S99" s="53"/>
      <c r="T99" s="53"/>
      <c r="U99" s="53"/>
      <c r="V99" s="53"/>
      <c r="W99" s="53"/>
      <c r="X99" s="53"/>
      <c r="Y99" s="53"/>
      <c r="Z99" s="53"/>
      <c r="AA99" s="53"/>
      <c r="AB99" s="305" t="s">
        <v>469</v>
      </c>
      <c r="AC99" s="305" t="s">
        <v>469</v>
      </c>
    </row>
    <row r="100" spans="1:29" ht="26.25" hidden="1" customHeight="1" x14ac:dyDescent="0.2">
      <c r="A100" s="305"/>
      <c r="B100" s="305"/>
      <c r="C100" s="302"/>
      <c r="D100" s="302"/>
      <c r="E100" s="304"/>
      <c r="F100" s="304"/>
      <c r="G100" s="263"/>
      <c r="H100" s="304"/>
      <c r="I100" s="304"/>
      <c r="J100" s="304"/>
      <c r="K100" s="303"/>
      <c r="L100" s="305"/>
      <c r="M100" s="59">
        <v>2</v>
      </c>
      <c r="N100" s="75" t="s">
        <v>470</v>
      </c>
      <c r="O100" s="305"/>
      <c r="P100" s="28"/>
      <c r="Q100" s="28"/>
      <c r="R100" s="28"/>
      <c r="S100" s="53"/>
      <c r="T100" s="53"/>
      <c r="U100" s="53"/>
      <c r="V100" s="53"/>
      <c r="W100" s="53"/>
      <c r="X100" s="53"/>
      <c r="Y100" s="53"/>
      <c r="Z100" s="53"/>
      <c r="AA100" s="53"/>
      <c r="AB100" s="305"/>
      <c r="AC100" s="305"/>
    </row>
    <row r="101" spans="1:29" ht="29.25" hidden="1" customHeight="1" x14ac:dyDescent="0.2">
      <c r="A101" s="305"/>
      <c r="B101" s="305"/>
      <c r="C101" s="302"/>
      <c r="D101" s="302"/>
      <c r="E101" s="304"/>
      <c r="F101" s="304"/>
      <c r="G101" s="263"/>
      <c r="H101" s="304"/>
      <c r="I101" s="304"/>
      <c r="J101" s="304"/>
      <c r="K101" s="303"/>
      <c r="L101" s="305"/>
      <c r="M101" s="59">
        <v>3</v>
      </c>
      <c r="N101" s="75" t="s">
        <v>471</v>
      </c>
      <c r="O101" s="305"/>
      <c r="P101" s="28"/>
      <c r="Q101" s="28"/>
      <c r="R101" s="28"/>
      <c r="S101" s="53"/>
      <c r="T101" s="53"/>
      <c r="U101" s="53"/>
      <c r="V101" s="53"/>
      <c r="W101" s="53"/>
      <c r="X101" s="53"/>
      <c r="Y101" s="53"/>
      <c r="Z101" s="53"/>
      <c r="AA101" s="53"/>
      <c r="AB101" s="305"/>
      <c r="AC101" s="305"/>
    </row>
    <row r="102" spans="1:29" ht="27" hidden="1" customHeight="1" x14ac:dyDescent="0.2">
      <c r="A102" s="305"/>
      <c r="B102" s="305"/>
      <c r="C102" s="302"/>
      <c r="D102" s="302"/>
      <c r="E102" s="304"/>
      <c r="F102" s="304"/>
      <c r="G102" s="263"/>
      <c r="H102" s="304"/>
      <c r="I102" s="304"/>
      <c r="J102" s="304"/>
      <c r="K102" s="303"/>
      <c r="L102" s="305"/>
      <c r="M102" s="59">
        <v>4</v>
      </c>
      <c r="N102" s="75" t="s">
        <v>472</v>
      </c>
      <c r="O102" s="305"/>
      <c r="P102" s="28"/>
      <c r="Q102" s="28"/>
      <c r="R102" s="28"/>
      <c r="S102" s="53"/>
      <c r="T102" s="53"/>
      <c r="U102" s="53"/>
      <c r="V102" s="53"/>
      <c r="W102" s="53"/>
      <c r="X102" s="53"/>
      <c r="Y102" s="53"/>
      <c r="Z102" s="53"/>
      <c r="AA102" s="53"/>
      <c r="AB102" s="305"/>
      <c r="AC102" s="305"/>
    </row>
    <row r="103" spans="1:29" ht="24" hidden="1" customHeight="1" x14ac:dyDescent="0.2">
      <c r="A103" s="305"/>
      <c r="B103" s="305"/>
      <c r="C103" s="302" t="s">
        <v>473</v>
      </c>
      <c r="D103" s="302" t="s">
        <v>474</v>
      </c>
      <c r="E103" s="304" t="s">
        <v>326</v>
      </c>
      <c r="F103" s="311">
        <v>1</v>
      </c>
      <c r="G103" s="263"/>
      <c r="H103" s="311">
        <v>0.25</v>
      </c>
      <c r="I103" s="311">
        <v>0.5</v>
      </c>
      <c r="J103" s="311">
        <v>0.25</v>
      </c>
      <c r="K103" s="303" t="s">
        <v>465</v>
      </c>
      <c r="L103" s="305" t="s">
        <v>466</v>
      </c>
      <c r="M103" s="59">
        <v>1</v>
      </c>
      <c r="N103" s="28" t="s">
        <v>475</v>
      </c>
      <c r="O103" s="305" t="s">
        <v>468</v>
      </c>
      <c r="P103" s="28"/>
      <c r="Q103" s="28"/>
      <c r="R103" s="28"/>
      <c r="S103" s="53"/>
      <c r="T103" s="53"/>
      <c r="U103" s="53"/>
      <c r="V103" s="53"/>
      <c r="W103" s="53"/>
      <c r="X103" s="53"/>
      <c r="Y103" s="53"/>
      <c r="Z103" s="53"/>
      <c r="AA103" s="53"/>
      <c r="AB103" s="305" t="s">
        <v>469</v>
      </c>
      <c r="AC103" s="305"/>
    </row>
    <row r="104" spans="1:29" ht="24.75" hidden="1" customHeight="1" x14ac:dyDescent="0.2">
      <c r="A104" s="305"/>
      <c r="B104" s="305"/>
      <c r="C104" s="302"/>
      <c r="D104" s="302"/>
      <c r="E104" s="304"/>
      <c r="F104" s="304"/>
      <c r="G104" s="263"/>
      <c r="H104" s="304"/>
      <c r="I104" s="304"/>
      <c r="J104" s="304"/>
      <c r="K104" s="303"/>
      <c r="L104" s="305"/>
      <c r="M104" s="59">
        <v>2</v>
      </c>
      <c r="N104" s="28" t="s">
        <v>476</v>
      </c>
      <c r="O104" s="305"/>
      <c r="P104" s="28"/>
      <c r="Q104" s="28"/>
      <c r="R104" s="28"/>
      <c r="S104" s="53"/>
      <c r="T104" s="53"/>
      <c r="U104" s="53"/>
      <c r="V104" s="53"/>
      <c r="W104" s="53"/>
      <c r="X104" s="53"/>
      <c r="Y104" s="53"/>
      <c r="Z104" s="53"/>
      <c r="AA104" s="53"/>
      <c r="AB104" s="305"/>
      <c r="AC104" s="305"/>
    </row>
    <row r="105" spans="1:29" ht="18" hidden="1" customHeight="1" x14ac:dyDescent="0.2">
      <c r="A105" s="305"/>
      <c r="B105" s="305"/>
      <c r="C105" s="302"/>
      <c r="D105" s="302"/>
      <c r="E105" s="304"/>
      <c r="F105" s="304"/>
      <c r="G105" s="263"/>
      <c r="H105" s="304"/>
      <c r="I105" s="304"/>
      <c r="J105" s="304"/>
      <c r="K105" s="303"/>
      <c r="L105" s="305"/>
      <c r="M105" s="59">
        <v>3</v>
      </c>
      <c r="N105" s="28" t="s">
        <v>471</v>
      </c>
      <c r="O105" s="305"/>
      <c r="P105" s="28"/>
      <c r="Q105" s="28"/>
      <c r="R105" s="28"/>
      <c r="S105" s="53"/>
      <c r="T105" s="53"/>
      <c r="U105" s="53"/>
      <c r="V105" s="53"/>
      <c r="W105" s="53"/>
      <c r="X105" s="53"/>
      <c r="Y105" s="53"/>
      <c r="Z105" s="53"/>
      <c r="AA105" s="53"/>
      <c r="AB105" s="305"/>
      <c r="AC105" s="305"/>
    </row>
    <row r="106" spans="1:29" ht="23.25" hidden="1" customHeight="1" x14ac:dyDescent="0.2">
      <c r="A106" s="305"/>
      <c r="B106" s="305"/>
      <c r="C106" s="302"/>
      <c r="D106" s="302"/>
      <c r="E106" s="304"/>
      <c r="F106" s="304"/>
      <c r="G106" s="263"/>
      <c r="H106" s="304"/>
      <c r="I106" s="304"/>
      <c r="J106" s="304"/>
      <c r="K106" s="303"/>
      <c r="L106" s="305"/>
      <c r="M106" s="59">
        <v>4</v>
      </c>
      <c r="N106" s="28" t="s">
        <v>477</v>
      </c>
      <c r="O106" s="305"/>
      <c r="P106" s="28"/>
      <c r="Q106" s="28"/>
      <c r="R106" s="28"/>
      <c r="S106" s="53"/>
      <c r="T106" s="53"/>
      <c r="U106" s="53"/>
      <c r="V106" s="53"/>
      <c r="W106" s="53"/>
      <c r="X106" s="53"/>
      <c r="Y106" s="53"/>
      <c r="Z106" s="53"/>
      <c r="AA106" s="53"/>
      <c r="AB106" s="305"/>
      <c r="AC106" s="305"/>
    </row>
    <row r="107" spans="1:29" ht="18.75" hidden="1" customHeight="1" x14ac:dyDescent="0.2">
      <c r="A107" s="305"/>
      <c r="B107" s="305"/>
      <c r="C107" s="302"/>
      <c r="D107" s="302"/>
      <c r="E107" s="304"/>
      <c r="F107" s="304"/>
      <c r="G107" s="263"/>
      <c r="H107" s="304"/>
      <c r="I107" s="304"/>
      <c r="J107" s="304"/>
      <c r="K107" s="303"/>
      <c r="L107" s="305"/>
      <c r="M107" s="59">
        <v>5</v>
      </c>
      <c r="N107" s="28" t="s">
        <v>478</v>
      </c>
      <c r="O107" s="305"/>
      <c r="P107" s="28"/>
      <c r="Q107" s="28"/>
      <c r="R107" s="28"/>
      <c r="S107" s="53"/>
      <c r="T107" s="53"/>
      <c r="U107" s="53"/>
      <c r="V107" s="53"/>
      <c r="W107" s="53"/>
      <c r="X107" s="53"/>
      <c r="Y107" s="53"/>
      <c r="Z107" s="53"/>
      <c r="AA107" s="53"/>
      <c r="AB107" s="305"/>
      <c r="AC107" s="305"/>
    </row>
    <row r="108" spans="1:29" ht="36.75" customHeight="1" x14ac:dyDescent="0.2">
      <c r="A108" s="305"/>
      <c r="B108" s="305"/>
      <c r="C108" s="302" t="s">
        <v>479</v>
      </c>
      <c r="D108" s="302" t="s">
        <v>480</v>
      </c>
      <c r="E108" s="319" t="s">
        <v>481</v>
      </c>
      <c r="F108" s="319" t="s">
        <v>482</v>
      </c>
      <c r="G108" s="318">
        <v>10</v>
      </c>
      <c r="H108" s="318">
        <v>10</v>
      </c>
      <c r="I108" s="318"/>
      <c r="J108" s="318"/>
      <c r="K108" s="320" t="s">
        <v>483</v>
      </c>
      <c r="L108" s="319" t="s">
        <v>484</v>
      </c>
      <c r="M108" s="59">
        <v>1</v>
      </c>
      <c r="N108" s="76" t="s">
        <v>485</v>
      </c>
      <c r="O108" s="319" t="s">
        <v>486</v>
      </c>
      <c r="P108" s="325"/>
      <c r="Q108" s="325"/>
      <c r="R108" s="325"/>
      <c r="S108" s="325"/>
      <c r="T108" s="325"/>
      <c r="U108" s="325"/>
      <c r="V108" s="325"/>
      <c r="W108" s="325"/>
      <c r="X108" s="325"/>
      <c r="Y108" s="326"/>
      <c r="Z108" s="326"/>
      <c r="AA108" s="326"/>
      <c r="AB108" s="320" t="s">
        <v>656</v>
      </c>
      <c r="AC108" s="319"/>
    </row>
    <row r="109" spans="1:29" ht="36.75" customHeight="1" x14ac:dyDescent="0.2">
      <c r="A109" s="305"/>
      <c r="B109" s="305"/>
      <c r="C109" s="302"/>
      <c r="D109" s="302"/>
      <c r="E109" s="319"/>
      <c r="F109" s="319"/>
      <c r="G109" s="318"/>
      <c r="H109" s="318"/>
      <c r="I109" s="318"/>
      <c r="J109" s="318"/>
      <c r="K109" s="320"/>
      <c r="L109" s="319"/>
      <c r="M109" s="59">
        <v>2</v>
      </c>
      <c r="N109" s="76" t="s">
        <v>487</v>
      </c>
      <c r="O109" s="319"/>
      <c r="P109" s="325"/>
      <c r="Q109" s="325"/>
      <c r="R109" s="325"/>
      <c r="S109" s="325"/>
      <c r="T109" s="325"/>
      <c r="U109" s="325"/>
      <c r="V109" s="325"/>
      <c r="W109" s="325"/>
      <c r="X109" s="325"/>
      <c r="Y109" s="326"/>
      <c r="Z109" s="326"/>
      <c r="AA109" s="326"/>
      <c r="AB109" s="320"/>
      <c r="AC109" s="319"/>
    </row>
    <row r="110" spans="1:29" ht="36.75" customHeight="1" x14ac:dyDescent="0.2">
      <c r="A110" s="305"/>
      <c r="B110" s="305"/>
      <c r="C110" s="302"/>
      <c r="D110" s="302"/>
      <c r="E110" s="319"/>
      <c r="F110" s="319"/>
      <c r="G110" s="318"/>
      <c r="H110" s="318"/>
      <c r="I110" s="318"/>
      <c r="J110" s="318"/>
      <c r="K110" s="320"/>
      <c r="L110" s="319"/>
      <c r="M110" s="59">
        <v>3</v>
      </c>
      <c r="N110" s="76" t="s">
        <v>488</v>
      </c>
      <c r="O110" s="319"/>
      <c r="P110" s="325"/>
      <c r="Q110" s="325"/>
      <c r="R110" s="325"/>
      <c r="S110" s="325"/>
      <c r="T110" s="325"/>
      <c r="U110" s="325"/>
      <c r="V110" s="325"/>
      <c r="W110" s="325"/>
      <c r="X110" s="325"/>
      <c r="Y110" s="326"/>
      <c r="Z110" s="326"/>
      <c r="AA110" s="326"/>
      <c r="AB110" s="320"/>
      <c r="AC110" s="319"/>
    </row>
    <row r="111" spans="1:29" ht="36.75" customHeight="1" x14ac:dyDescent="0.2">
      <c r="A111" s="305"/>
      <c r="B111" s="305"/>
      <c r="C111" s="302"/>
      <c r="D111" s="302"/>
      <c r="E111" s="319"/>
      <c r="F111" s="319"/>
      <c r="G111" s="318"/>
      <c r="H111" s="318"/>
      <c r="I111" s="318"/>
      <c r="J111" s="318"/>
      <c r="K111" s="320"/>
      <c r="L111" s="319"/>
      <c r="M111" s="59">
        <v>4</v>
      </c>
      <c r="N111" s="76" t="s">
        <v>489</v>
      </c>
      <c r="O111" s="319"/>
      <c r="P111" s="325"/>
      <c r="Q111" s="325"/>
      <c r="R111" s="325"/>
      <c r="S111" s="325"/>
      <c r="T111" s="325"/>
      <c r="U111" s="325"/>
      <c r="V111" s="325"/>
      <c r="W111" s="325"/>
      <c r="X111" s="325"/>
      <c r="Y111" s="326"/>
      <c r="Z111" s="326"/>
      <c r="AA111" s="326"/>
      <c r="AB111" s="320"/>
      <c r="AC111" s="319"/>
    </row>
    <row r="112" spans="1:29" ht="20.25" customHeight="1" x14ac:dyDescent="0.2">
      <c r="A112" s="305"/>
      <c r="B112" s="305"/>
      <c r="C112" s="302" t="s">
        <v>490</v>
      </c>
      <c r="D112" s="302" t="s">
        <v>480</v>
      </c>
      <c r="E112" s="319" t="s">
        <v>481</v>
      </c>
      <c r="F112" s="319" t="s">
        <v>482</v>
      </c>
      <c r="G112" s="318">
        <v>2</v>
      </c>
      <c r="H112" s="318">
        <v>7</v>
      </c>
      <c r="I112" s="318">
        <v>6</v>
      </c>
      <c r="J112" s="318">
        <v>5</v>
      </c>
      <c r="K112" s="320" t="s">
        <v>483</v>
      </c>
      <c r="L112" s="319" t="s">
        <v>491</v>
      </c>
      <c r="M112" s="59">
        <v>1</v>
      </c>
      <c r="N112" s="76" t="s">
        <v>492</v>
      </c>
      <c r="O112" s="306"/>
      <c r="P112" s="326"/>
      <c r="Q112" s="326"/>
      <c r="R112" s="325"/>
      <c r="S112" s="325"/>
      <c r="T112" s="325"/>
      <c r="U112" s="325"/>
      <c r="V112" s="325"/>
      <c r="W112" s="325"/>
      <c r="X112" s="325"/>
      <c r="Y112" s="325"/>
      <c r="Z112" s="325"/>
      <c r="AA112" s="325"/>
      <c r="AB112" s="306"/>
      <c r="AC112" s="306"/>
    </row>
    <row r="113" spans="1:29" ht="20.25" customHeight="1" x14ac:dyDescent="0.2">
      <c r="A113" s="305"/>
      <c r="B113" s="305"/>
      <c r="C113" s="302"/>
      <c r="D113" s="302"/>
      <c r="E113" s="319"/>
      <c r="F113" s="319"/>
      <c r="G113" s="318"/>
      <c r="H113" s="318"/>
      <c r="I113" s="318"/>
      <c r="J113" s="318"/>
      <c r="K113" s="320"/>
      <c r="L113" s="319"/>
      <c r="M113" s="59">
        <v>2</v>
      </c>
      <c r="N113" s="76" t="s">
        <v>493</v>
      </c>
      <c r="O113" s="307"/>
      <c r="P113" s="326"/>
      <c r="Q113" s="326"/>
      <c r="R113" s="325"/>
      <c r="S113" s="325"/>
      <c r="T113" s="325"/>
      <c r="U113" s="325"/>
      <c r="V113" s="325"/>
      <c r="W113" s="325"/>
      <c r="X113" s="325"/>
      <c r="Y113" s="325"/>
      <c r="Z113" s="325"/>
      <c r="AA113" s="325"/>
      <c r="AB113" s="307"/>
      <c r="AC113" s="307"/>
    </row>
    <row r="114" spans="1:29" ht="20.25" customHeight="1" x14ac:dyDescent="0.2">
      <c r="A114" s="305"/>
      <c r="B114" s="305"/>
      <c r="C114" s="302"/>
      <c r="D114" s="302"/>
      <c r="E114" s="319"/>
      <c r="F114" s="319"/>
      <c r="G114" s="318"/>
      <c r="H114" s="318"/>
      <c r="I114" s="318"/>
      <c r="J114" s="318"/>
      <c r="K114" s="320"/>
      <c r="L114" s="319"/>
      <c r="M114" s="59">
        <v>3</v>
      </c>
      <c r="N114" s="76" t="s">
        <v>494</v>
      </c>
      <c r="O114" s="307"/>
      <c r="P114" s="326"/>
      <c r="Q114" s="326"/>
      <c r="R114" s="325"/>
      <c r="S114" s="325"/>
      <c r="T114" s="325"/>
      <c r="U114" s="325"/>
      <c r="V114" s="325"/>
      <c r="W114" s="325"/>
      <c r="X114" s="325"/>
      <c r="Y114" s="325"/>
      <c r="Z114" s="325"/>
      <c r="AA114" s="325"/>
      <c r="AB114" s="307"/>
      <c r="AC114" s="307"/>
    </row>
    <row r="115" spans="1:29" ht="20.25" customHeight="1" x14ac:dyDescent="0.2">
      <c r="A115" s="305"/>
      <c r="B115" s="305"/>
      <c r="C115" s="302"/>
      <c r="D115" s="302"/>
      <c r="E115" s="319"/>
      <c r="F115" s="319"/>
      <c r="G115" s="318"/>
      <c r="H115" s="318"/>
      <c r="I115" s="318"/>
      <c r="J115" s="318"/>
      <c r="K115" s="320"/>
      <c r="L115" s="319"/>
      <c r="M115" s="59">
        <v>4</v>
      </c>
      <c r="N115" s="76" t="s">
        <v>495</v>
      </c>
      <c r="O115" s="308"/>
      <c r="P115" s="326"/>
      <c r="Q115" s="326"/>
      <c r="R115" s="325"/>
      <c r="S115" s="325"/>
      <c r="T115" s="325"/>
      <c r="U115" s="325"/>
      <c r="V115" s="325"/>
      <c r="W115" s="325"/>
      <c r="X115" s="325"/>
      <c r="Y115" s="325"/>
      <c r="Z115" s="325"/>
      <c r="AA115" s="325"/>
      <c r="AB115" s="307"/>
      <c r="AC115" s="307"/>
    </row>
    <row r="116" spans="1:29" ht="15" customHeight="1" x14ac:dyDescent="0.2">
      <c r="A116" s="305"/>
      <c r="B116" s="305"/>
      <c r="C116" s="302" t="s">
        <v>496</v>
      </c>
      <c r="D116" s="302" t="s">
        <v>480</v>
      </c>
      <c r="E116" s="319" t="s">
        <v>497</v>
      </c>
      <c r="F116" s="319" t="s">
        <v>481</v>
      </c>
      <c r="G116" s="318" t="s">
        <v>498</v>
      </c>
      <c r="H116" s="318">
        <v>4</v>
      </c>
      <c r="I116" s="318">
        <v>4</v>
      </c>
      <c r="J116" s="318">
        <v>2</v>
      </c>
      <c r="K116" s="320" t="s">
        <v>483</v>
      </c>
      <c r="L116" s="306" t="s">
        <v>491</v>
      </c>
      <c r="M116" s="59">
        <v>1</v>
      </c>
      <c r="N116" s="76" t="s">
        <v>499</v>
      </c>
      <c r="O116" s="306"/>
      <c r="P116" s="326"/>
      <c r="Q116" s="326"/>
      <c r="R116" s="326"/>
      <c r="S116" s="326"/>
      <c r="T116" s="326"/>
      <c r="U116" s="326"/>
      <c r="V116" s="326"/>
      <c r="W116" s="325"/>
      <c r="X116" s="325"/>
      <c r="Y116" s="325"/>
      <c r="Z116" s="325"/>
      <c r="AA116" s="326"/>
      <c r="AB116" s="307"/>
      <c r="AC116" s="307"/>
    </row>
    <row r="117" spans="1:29" ht="15" customHeight="1" x14ac:dyDescent="0.2">
      <c r="A117" s="305"/>
      <c r="B117" s="305"/>
      <c r="C117" s="302"/>
      <c r="D117" s="302"/>
      <c r="E117" s="319"/>
      <c r="F117" s="319"/>
      <c r="G117" s="318"/>
      <c r="H117" s="318"/>
      <c r="I117" s="318"/>
      <c r="J117" s="318"/>
      <c r="K117" s="320"/>
      <c r="L117" s="307"/>
      <c r="M117" s="59">
        <v>2</v>
      </c>
      <c r="N117" s="76" t="s">
        <v>500</v>
      </c>
      <c r="O117" s="307"/>
      <c r="P117" s="326"/>
      <c r="Q117" s="326"/>
      <c r="R117" s="326"/>
      <c r="S117" s="326"/>
      <c r="T117" s="326"/>
      <c r="U117" s="326"/>
      <c r="V117" s="326"/>
      <c r="W117" s="325"/>
      <c r="X117" s="325"/>
      <c r="Y117" s="325"/>
      <c r="Z117" s="325"/>
      <c r="AA117" s="326"/>
      <c r="AB117" s="307"/>
      <c r="AC117" s="307"/>
    </row>
    <row r="118" spans="1:29" ht="15" customHeight="1" x14ac:dyDescent="0.2">
      <c r="A118" s="305"/>
      <c r="B118" s="305"/>
      <c r="C118" s="302"/>
      <c r="D118" s="302"/>
      <c r="E118" s="319"/>
      <c r="F118" s="319"/>
      <c r="G118" s="318"/>
      <c r="H118" s="318"/>
      <c r="I118" s="318"/>
      <c r="J118" s="318"/>
      <c r="K118" s="320"/>
      <c r="L118" s="307"/>
      <c r="M118" s="59">
        <v>3</v>
      </c>
      <c r="N118" s="76" t="s">
        <v>501</v>
      </c>
      <c r="O118" s="307"/>
      <c r="P118" s="326"/>
      <c r="Q118" s="326"/>
      <c r="R118" s="326"/>
      <c r="S118" s="326"/>
      <c r="T118" s="326"/>
      <c r="U118" s="326"/>
      <c r="V118" s="326"/>
      <c r="W118" s="325"/>
      <c r="X118" s="325"/>
      <c r="Y118" s="325"/>
      <c r="Z118" s="325"/>
      <c r="AA118" s="326"/>
      <c r="AB118" s="307"/>
      <c r="AC118" s="307"/>
    </row>
    <row r="119" spans="1:29" ht="22.5" customHeight="1" x14ac:dyDescent="0.2">
      <c r="A119" s="305"/>
      <c r="B119" s="305"/>
      <c r="C119" s="302"/>
      <c r="D119" s="302"/>
      <c r="E119" s="319"/>
      <c r="F119" s="319"/>
      <c r="G119" s="318"/>
      <c r="H119" s="318"/>
      <c r="I119" s="318"/>
      <c r="J119" s="318"/>
      <c r="K119" s="320"/>
      <c r="L119" s="308"/>
      <c r="M119" s="59">
        <v>4</v>
      </c>
      <c r="N119" s="76" t="s">
        <v>495</v>
      </c>
      <c r="O119" s="308"/>
      <c r="P119" s="326"/>
      <c r="Q119" s="326"/>
      <c r="R119" s="326"/>
      <c r="S119" s="326"/>
      <c r="T119" s="326"/>
      <c r="U119" s="326"/>
      <c r="V119" s="326"/>
      <c r="W119" s="325"/>
      <c r="X119" s="325"/>
      <c r="Y119" s="325"/>
      <c r="Z119" s="325"/>
      <c r="AA119" s="326"/>
      <c r="AB119" s="308"/>
      <c r="AC119" s="308"/>
    </row>
    <row r="120" spans="1:29" ht="19.5" hidden="1" customHeight="1" x14ac:dyDescent="0.2">
      <c r="A120" s="305"/>
      <c r="B120" s="305"/>
      <c r="C120" s="328" t="s">
        <v>502</v>
      </c>
      <c r="D120" s="302" t="s">
        <v>503</v>
      </c>
      <c r="E120" s="329" t="s">
        <v>326</v>
      </c>
      <c r="F120" s="324">
        <v>1</v>
      </c>
      <c r="G120" s="318" t="s">
        <v>498</v>
      </c>
      <c r="H120" s="318" t="s">
        <v>498</v>
      </c>
      <c r="I120" s="318" t="s">
        <v>498</v>
      </c>
      <c r="J120" s="324">
        <v>1</v>
      </c>
      <c r="K120" s="302" t="s">
        <v>503</v>
      </c>
      <c r="L120" s="305" t="s">
        <v>491</v>
      </c>
      <c r="M120" s="59">
        <v>1</v>
      </c>
      <c r="N120" s="76" t="s">
        <v>504</v>
      </c>
      <c r="O120" s="319" t="s">
        <v>505</v>
      </c>
      <c r="P120" s="325"/>
      <c r="Q120" s="325"/>
      <c r="R120" s="325"/>
      <c r="S120" s="326"/>
      <c r="T120" s="326"/>
      <c r="U120" s="326"/>
      <c r="V120" s="326"/>
      <c r="W120" s="326"/>
      <c r="X120" s="326"/>
      <c r="Y120" s="326"/>
      <c r="Z120" s="326"/>
      <c r="AA120" s="326"/>
      <c r="AB120" s="319" t="s">
        <v>506</v>
      </c>
      <c r="AC120" s="319" t="s">
        <v>506</v>
      </c>
    </row>
    <row r="121" spans="1:29" ht="63.75" hidden="1" customHeight="1" x14ac:dyDescent="0.2">
      <c r="A121" s="305"/>
      <c r="B121" s="305"/>
      <c r="C121" s="328"/>
      <c r="D121" s="302"/>
      <c r="E121" s="329"/>
      <c r="F121" s="324"/>
      <c r="G121" s="318"/>
      <c r="H121" s="318"/>
      <c r="I121" s="318"/>
      <c r="J121" s="324"/>
      <c r="K121" s="302"/>
      <c r="L121" s="305"/>
      <c r="M121" s="59">
        <v>2</v>
      </c>
      <c r="N121" s="76" t="s">
        <v>507</v>
      </c>
      <c r="O121" s="318"/>
      <c r="P121" s="325"/>
      <c r="Q121" s="325"/>
      <c r="R121" s="325"/>
      <c r="S121" s="326"/>
      <c r="T121" s="326"/>
      <c r="U121" s="326"/>
      <c r="V121" s="326"/>
      <c r="W121" s="326"/>
      <c r="X121" s="326"/>
      <c r="Y121" s="326"/>
      <c r="Z121" s="326"/>
      <c r="AA121" s="326"/>
      <c r="AB121" s="319"/>
      <c r="AC121" s="319"/>
    </row>
    <row r="122" spans="1:29" ht="24.75" customHeight="1" x14ac:dyDescent="0.2">
      <c r="A122" s="305"/>
      <c r="B122" s="305"/>
      <c r="C122" s="302" t="s">
        <v>508</v>
      </c>
      <c r="D122" s="302" t="s">
        <v>509</v>
      </c>
      <c r="E122" s="305" t="s">
        <v>510</v>
      </c>
      <c r="F122" s="305" t="s">
        <v>511</v>
      </c>
      <c r="G122" s="318">
        <v>40</v>
      </c>
      <c r="H122" s="318"/>
      <c r="I122" s="318"/>
      <c r="J122" s="318">
        <v>40</v>
      </c>
      <c r="K122" s="302" t="s">
        <v>512</v>
      </c>
      <c r="L122" s="305" t="s">
        <v>513</v>
      </c>
      <c r="M122" s="59">
        <v>1</v>
      </c>
      <c r="N122" s="76" t="s">
        <v>514</v>
      </c>
      <c r="O122" s="319" t="s">
        <v>515</v>
      </c>
      <c r="P122" s="325"/>
      <c r="Q122" s="325"/>
      <c r="R122" s="325"/>
      <c r="S122" s="326"/>
      <c r="T122" s="326"/>
      <c r="U122" s="326"/>
      <c r="V122" s="326"/>
      <c r="W122" s="326"/>
      <c r="X122" s="326"/>
      <c r="Y122" s="325"/>
      <c r="Z122" s="325"/>
      <c r="AA122" s="325"/>
      <c r="AB122" s="319" t="s">
        <v>516</v>
      </c>
      <c r="AC122" s="319"/>
    </row>
    <row r="123" spans="1:29" ht="42.75" customHeight="1" x14ac:dyDescent="0.2">
      <c r="A123" s="305"/>
      <c r="B123" s="305"/>
      <c r="C123" s="302"/>
      <c r="D123" s="302"/>
      <c r="E123" s="305"/>
      <c r="F123" s="305"/>
      <c r="G123" s="318"/>
      <c r="H123" s="318"/>
      <c r="I123" s="318"/>
      <c r="J123" s="318"/>
      <c r="K123" s="302"/>
      <c r="L123" s="305"/>
      <c r="M123" s="59">
        <v>2</v>
      </c>
      <c r="N123" s="76" t="s">
        <v>517</v>
      </c>
      <c r="O123" s="318"/>
      <c r="P123" s="325"/>
      <c r="Q123" s="325"/>
      <c r="R123" s="325"/>
      <c r="S123" s="326"/>
      <c r="T123" s="326"/>
      <c r="U123" s="326"/>
      <c r="V123" s="326"/>
      <c r="W123" s="326"/>
      <c r="X123" s="326"/>
      <c r="Y123" s="325"/>
      <c r="Z123" s="325"/>
      <c r="AA123" s="325"/>
      <c r="AB123" s="319"/>
      <c r="AC123" s="319"/>
    </row>
    <row r="124" spans="1:29" ht="36" customHeight="1" x14ac:dyDescent="0.2">
      <c r="A124" s="305"/>
      <c r="B124" s="305"/>
      <c r="C124" s="302" t="s">
        <v>518</v>
      </c>
      <c r="D124" s="320" t="s">
        <v>519</v>
      </c>
      <c r="E124" s="319" t="s">
        <v>326</v>
      </c>
      <c r="F124" s="324">
        <v>1</v>
      </c>
      <c r="G124" s="327">
        <v>1</v>
      </c>
      <c r="H124" s="327">
        <v>1</v>
      </c>
      <c r="I124" s="327">
        <v>1</v>
      </c>
      <c r="J124" s="327">
        <v>1</v>
      </c>
      <c r="K124" s="320" t="s">
        <v>520</v>
      </c>
      <c r="L124" s="319" t="s">
        <v>521</v>
      </c>
      <c r="M124" s="59">
        <v>1</v>
      </c>
      <c r="N124" s="60" t="s">
        <v>522</v>
      </c>
      <c r="O124" s="319" t="s">
        <v>523</v>
      </c>
      <c r="P124" s="325"/>
      <c r="Q124" s="325"/>
      <c r="R124" s="325"/>
      <c r="S124" s="325"/>
      <c r="T124" s="325"/>
      <c r="U124" s="325"/>
      <c r="V124" s="325"/>
      <c r="W124" s="325"/>
      <c r="X124" s="325"/>
      <c r="Y124" s="325"/>
      <c r="Z124" s="325"/>
      <c r="AA124" s="325"/>
      <c r="AB124" s="319" t="s">
        <v>516</v>
      </c>
      <c r="AC124" s="319"/>
    </row>
    <row r="125" spans="1:29" ht="29.25" customHeight="1" x14ac:dyDescent="0.2">
      <c r="A125" s="305"/>
      <c r="B125" s="305"/>
      <c r="C125" s="302"/>
      <c r="D125" s="320"/>
      <c r="E125" s="319"/>
      <c r="F125" s="319"/>
      <c r="G125" s="327"/>
      <c r="H125" s="327"/>
      <c r="I125" s="327"/>
      <c r="J125" s="327"/>
      <c r="K125" s="320"/>
      <c r="L125" s="319"/>
      <c r="M125" s="59">
        <v>2</v>
      </c>
      <c r="N125" s="60" t="s">
        <v>524</v>
      </c>
      <c r="O125" s="319"/>
      <c r="P125" s="325"/>
      <c r="Q125" s="325"/>
      <c r="R125" s="325"/>
      <c r="S125" s="325"/>
      <c r="T125" s="325"/>
      <c r="U125" s="325"/>
      <c r="V125" s="325"/>
      <c r="W125" s="325"/>
      <c r="X125" s="325"/>
      <c r="Y125" s="325"/>
      <c r="Z125" s="325"/>
      <c r="AA125" s="325"/>
      <c r="AB125" s="319"/>
      <c r="AC125" s="319"/>
    </row>
    <row r="126" spans="1:29" ht="20.25" customHeight="1" x14ac:dyDescent="0.2">
      <c r="A126" s="305"/>
      <c r="B126" s="305"/>
      <c r="C126" s="302"/>
      <c r="D126" s="320"/>
      <c r="E126" s="319"/>
      <c r="F126" s="319"/>
      <c r="G126" s="327"/>
      <c r="H126" s="327"/>
      <c r="I126" s="327"/>
      <c r="J126" s="327"/>
      <c r="K126" s="320"/>
      <c r="L126" s="319"/>
      <c r="M126" s="59">
        <v>3</v>
      </c>
      <c r="N126" s="60" t="s">
        <v>525</v>
      </c>
      <c r="O126" s="319"/>
      <c r="P126" s="325"/>
      <c r="Q126" s="325"/>
      <c r="R126" s="325"/>
      <c r="S126" s="325"/>
      <c r="T126" s="325"/>
      <c r="U126" s="325"/>
      <c r="V126" s="325"/>
      <c r="W126" s="325"/>
      <c r="X126" s="325"/>
      <c r="Y126" s="325"/>
      <c r="Z126" s="325"/>
      <c r="AA126" s="325"/>
      <c r="AB126" s="319"/>
      <c r="AC126" s="319"/>
    </row>
    <row r="127" spans="1:29" ht="32.25" customHeight="1" x14ac:dyDescent="0.2">
      <c r="A127" s="305"/>
      <c r="B127" s="305"/>
      <c r="C127" s="320" t="s">
        <v>526</v>
      </c>
      <c r="D127" s="320" t="s">
        <v>527</v>
      </c>
      <c r="E127" s="319" t="s">
        <v>528</v>
      </c>
      <c r="F127" s="319" t="s">
        <v>529</v>
      </c>
      <c r="G127" s="318">
        <v>5</v>
      </c>
      <c r="H127" s="318">
        <v>5</v>
      </c>
      <c r="I127" s="318">
        <v>5</v>
      </c>
      <c r="J127" s="318">
        <v>5</v>
      </c>
      <c r="K127" s="320" t="s">
        <v>530</v>
      </c>
      <c r="L127" s="319" t="s">
        <v>521</v>
      </c>
      <c r="M127" s="59">
        <v>1</v>
      </c>
      <c r="N127" s="77" t="s">
        <v>531</v>
      </c>
      <c r="O127" s="319" t="s">
        <v>532</v>
      </c>
      <c r="P127" s="325"/>
      <c r="Q127" s="325"/>
      <c r="R127" s="325"/>
      <c r="S127" s="325"/>
      <c r="T127" s="325"/>
      <c r="U127" s="325"/>
      <c r="V127" s="325"/>
      <c r="W127" s="325"/>
      <c r="X127" s="325"/>
      <c r="Y127" s="325"/>
      <c r="Z127" s="325"/>
      <c r="AA127" s="325"/>
      <c r="AB127" s="319" t="s">
        <v>516</v>
      </c>
      <c r="AC127" s="319"/>
    </row>
    <row r="128" spans="1:29" ht="28.5" customHeight="1" x14ac:dyDescent="0.2">
      <c r="A128" s="305"/>
      <c r="B128" s="305"/>
      <c r="C128" s="320"/>
      <c r="D128" s="320"/>
      <c r="E128" s="319"/>
      <c r="F128" s="319"/>
      <c r="G128" s="318"/>
      <c r="H128" s="318"/>
      <c r="I128" s="318"/>
      <c r="J128" s="318"/>
      <c r="K128" s="320"/>
      <c r="L128" s="319"/>
      <c r="M128" s="59">
        <v>2</v>
      </c>
      <c r="N128" s="60" t="s">
        <v>533</v>
      </c>
      <c r="O128" s="319"/>
      <c r="P128" s="325"/>
      <c r="Q128" s="325"/>
      <c r="R128" s="325"/>
      <c r="S128" s="325"/>
      <c r="T128" s="325"/>
      <c r="U128" s="325"/>
      <c r="V128" s="325"/>
      <c r="W128" s="325"/>
      <c r="X128" s="325"/>
      <c r="Y128" s="325"/>
      <c r="Z128" s="325"/>
      <c r="AA128" s="325"/>
      <c r="AB128" s="319"/>
      <c r="AC128" s="319"/>
    </row>
    <row r="129" spans="1:29" ht="29.25" customHeight="1" x14ac:dyDescent="0.2">
      <c r="A129" s="305"/>
      <c r="B129" s="305"/>
      <c r="C129" s="320"/>
      <c r="D129" s="320"/>
      <c r="E129" s="319"/>
      <c r="F129" s="319"/>
      <c r="G129" s="318"/>
      <c r="H129" s="318"/>
      <c r="I129" s="318"/>
      <c r="J129" s="318"/>
      <c r="K129" s="320"/>
      <c r="L129" s="319"/>
      <c r="M129" s="59">
        <v>3</v>
      </c>
      <c r="N129" s="77" t="s">
        <v>534</v>
      </c>
      <c r="O129" s="319"/>
      <c r="P129" s="325"/>
      <c r="Q129" s="325"/>
      <c r="R129" s="325"/>
      <c r="S129" s="325"/>
      <c r="T129" s="325"/>
      <c r="U129" s="325"/>
      <c r="V129" s="325"/>
      <c r="W129" s="325"/>
      <c r="X129" s="325"/>
      <c r="Y129" s="325"/>
      <c r="Z129" s="325"/>
      <c r="AA129" s="325"/>
      <c r="AB129" s="319"/>
      <c r="AC129" s="319"/>
    </row>
    <row r="130" spans="1:29" ht="22.5" customHeight="1" x14ac:dyDescent="0.2">
      <c r="A130" s="305"/>
      <c r="B130" s="305"/>
      <c r="C130" s="320"/>
      <c r="D130" s="320"/>
      <c r="E130" s="319"/>
      <c r="F130" s="319"/>
      <c r="G130" s="318"/>
      <c r="H130" s="318"/>
      <c r="I130" s="318"/>
      <c r="J130" s="318"/>
      <c r="K130" s="320"/>
      <c r="L130" s="319"/>
      <c r="M130" s="59">
        <v>4</v>
      </c>
      <c r="N130" s="77" t="s">
        <v>535</v>
      </c>
      <c r="O130" s="319"/>
      <c r="P130" s="325"/>
      <c r="Q130" s="325"/>
      <c r="R130" s="325"/>
      <c r="S130" s="325"/>
      <c r="T130" s="325"/>
      <c r="U130" s="325"/>
      <c r="V130" s="325"/>
      <c r="W130" s="325"/>
      <c r="X130" s="325"/>
      <c r="Y130" s="325"/>
      <c r="Z130" s="325"/>
      <c r="AA130" s="325"/>
      <c r="AB130" s="319"/>
      <c r="AC130" s="319"/>
    </row>
    <row r="131" spans="1:29" ht="22.5" customHeight="1" x14ac:dyDescent="0.2">
      <c r="A131" s="305"/>
      <c r="B131" s="305"/>
      <c r="C131" s="320"/>
      <c r="D131" s="320"/>
      <c r="E131" s="319"/>
      <c r="F131" s="319"/>
      <c r="G131" s="318"/>
      <c r="H131" s="318"/>
      <c r="I131" s="318"/>
      <c r="J131" s="318"/>
      <c r="K131" s="320"/>
      <c r="L131" s="319"/>
      <c r="M131" s="59">
        <v>5</v>
      </c>
      <c r="N131" s="77" t="s">
        <v>536</v>
      </c>
      <c r="O131" s="319"/>
      <c r="P131" s="325"/>
      <c r="Q131" s="325"/>
      <c r="R131" s="325"/>
      <c r="S131" s="325"/>
      <c r="T131" s="325"/>
      <c r="U131" s="325"/>
      <c r="V131" s="325"/>
      <c r="W131" s="325"/>
      <c r="X131" s="325"/>
      <c r="Y131" s="325"/>
      <c r="Z131" s="325"/>
      <c r="AA131" s="325"/>
      <c r="AB131" s="319"/>
      <c r="AC131" s="319"/>
    </row>
    <row r="132" spans="1:29" ht="15" customHeight="1" x14ac:dyDescent="0.2">
      <c r="A132" s="305"/>
      <c r="B132" s="305"/>
      <c r="C132" s="302" t="s">
        <v>654</v>
      </c>
      <c r="D132" s="302" t="s">
        <v>537</v>
      </c>
      <c r="E132" s="305" t="s">
        <v>326</v>
      </c>
      <c r="F132" s="316">
        <v>1</v>
      </c>
      <c r="G132" s="305" t="s">
        <v>498</v>
      </c>
      <c r="H132" s="316">
        <v>0.25</v>
      </c>
      <c r="I132" s="316">
        <v>0.25</v>
      </c>
      <c r="J132" s="316">
        <v>0.25</v>
      </c>
      <c r="K132" s="302" t="s">
        <v>538</v>
      </c>
      <c r="L132" s="319" t="s">
        <v>491</v>
      </c>
      <c r="M132" s="59">
        <v>1</v>
      </c>
      <c r="N132" s="77" t="s">
        <v>539</v>
      </c>
      <c r="O132" s="319" t="s">
        <v>540</v>
      </c>
      <c r="P132" s="326"/>
      <c r="Q132" s="326"/>
      <c r="R132" s="326"/>
      <c r="S132" s="326"/>
      <c r="T132" s="326"/>
      <c r="U132" s="326"/>
      <c r="V132" s="326"/>
      <c r="W132" s="325"/>
      <c r="X132" s="325"/>
      <c r="Y132" s="325"/>
      <c r="Z132" s="325"/>
      <c r="AA132" s="325"/>
      <c r="AB132" s="319" t="s">
        <v>541</v>
      </c>
      <c r="AC132" s="319" t="s">
        <v>541</v>
      </c>
    </row>
    <row r="133" spans="1:29" ht="78.75" customHeight="1" x14ac:dyDescent="0.2">
      <c r="A133" s="305"/>
      <c r="B133" s="305"/>
      <c r="C133" s="302"/>
      <c r="D133" s="302"/>
      <c r="E133" s="305"/>
      <c r="F133" s="305"/>
      <c r="G133" s="305"/>
      <c r="H133" s="305"/>
      <c r="I133" s="305"/>
      <c r="J133" s="305"/>
      <c r="K133" s="302"/>
      <c r="L133" s="319"/>
      <c r="M133" s="59">
        <v>2</v>
      </c>
      <c r="N133" s="77" t="s">
        <v>542</v>
      </c>
      <c r="O133" s="319"/>
      <c r="P133" s="326"/>
      <c r="Q133" s="326"/>
      <c r="R133" s="326"/>
      <c r="S133" s="326"/>
      <c r="T133" s="326"/>
      <c r="U133" s="326"/>
      <c r="V133" s="326"/>
      <c r="W133" s="325"/>
      <c r="X133" s="325"/>
      <c r="Y133" s="325"/>
      <c r="Z133" s="325"/>
      <c r="AA133" s="325"/>
      <c r="AB133" s="319"/>
      <c r="AC133" s="319"/>
    </row>
    <row r="134" spans="1:29" ht="15" customHeight="1" x14ac:dyDescent="0.2">
      <c r="A134" s="305"/>
      <c r="B134" s="305"/>
      <c r="C134" s="320" t="s">
        <v>655</v>
      </c>
      <c r="D134" s="302" t="s">
        <v>543</v>
      </c>
      <c r="E134" s="305" t="s">
        <v>326</v>
      </c>
      <c r="F134" s="324">
        <v>1</v>
      </c>
      <c r="G134" s="324">
        <v>1</v>
      </c>
      <c r="H134" s="318" t="s">
        <v>498</v>
      </c>
      <c r="I134" s="318" t="s">
        <v>498</v>
      </c>
      <c r="J134" s="318" t="s">
        <v>498</v>
      </c>
      <c r="K134" s="302" t="s">
        <v>543</v>
      </c>
      <c r="L134" s="319" t="s">
        <v>491</v>
      </c>
      <c r="M134" s="59">
        <v>1</v>
      </c>
      <c r="N134" s="77" t="s">
        <v>544</v>
      </c>
      <c r="O134" s="319" t="s">
        <v>545</v>
      </c>
      <c r="P134" s="326"/>
      <c r="Q134" s="326"/>
      <c r="R134" s="326"/>
      <c r="S134" s="326"/>
      <c r="T134" s="326"/>
      <c r="U134" s="326"/>
      <c r="V134" s="326"/>
      <c r="W134" s="325"/>
      <c r="X134" s="325"/>
      <c r="Y134" s="325"/>
      <c r="Z134" s="325"/>
      <c r="AA134" s="325"/>
      <c r="AB134" s="319" t="s">
        <v>546</v>
      </c>
      <c r="AC134" s="319" t="s">
        <v>546</v>
      </c>
    </row>
    <row r="135" spans="1:29" ht="50.25" customHeight="1" x14ac:dyDescent="0.2">
      <c r="A135" s="305"/>
      <c r="B135" s="305"/>
      <c r="C135" s="320"/>
      <c r="D135" s="302"/>
      <c r="E135" s="305"/>
      <c r="F135" s="324"/>
      <c r="G135" s="324"/>
      <c r="H135" s="318"/>
      <c r="I135" s="318"/>
      <c r="J135" s="318"/>
      <c r="K135" s="302"/>
      <c r="L135" s="319"/>
      <c r="M135" s="59">
        <v>2</v>
      </c>
      <c r="N135" s="77" t="s">
        <v>507</v>
      </c>
      <c r="O135" s="319"/>
      <c r="P135" s="326"/>
      <c r="Q135" s="326"/>
      <c r="R135" s="326"/>
      <c r="S135" s="326"/>
      <c r="T135" s="326"/>
      <c r="U135" s="326"/>
      <c r="V135" s="326"/>
      <c r="W135" s="325"/>
      <c r="X135" s="325"/>
      <c r="Y135" s="325"/>
      <c r="Z135" s="325"/>
      <c r="AA135" s="325"/>
      <c r="AB135" s="319"/>
      <c r="AC135" s="319"/>
    </row>
    <row r="136" spans="1:29" ht="24.75" customHeight="1" x14ac:dyDescent="0.2">
      <c r="A136" s="305"/>
      <c r="B136" s="305"/>
      <c r="C136" s="320" t="s">
        <v>547</v>
      </c>
      <c r="D136" s="320" t="s">
        <v>548</v>
      </c>
      <c r="E136" s="319" t="s">
        <v>315</v>
      </c>
      <c r="F136" s="324">
        <v>1</v>
      </c>
      <c r="G136" s="318"/>
      <c r="H136" s="327">
        <v>0.25</v>
      </c>
      <c r="I136" s="327">
        <v>0.5</v>
      </c>
      <c r="J136" s="327">
        <v>0.25</v>
      </c>
      <c r="K136" s="320" t="s">
        <v>549</v>
      </c>
      <c r="L136" s="319" t="s">
        <v>484</v>
      </c>
      <c r="M136" s="59">
        <v>1</v>
      </c>
      <c r="N136" s="77" t="s">
        <v>550</v>
      </c>
      <c r="O136" s="319" t="s">
        <v>551</v>
      </c>
      <c r="P136" s="63"/>
      <c r="Q136" s="63"/>
      <c r="R136" s="63"/>
      <c r="S136" s="63"/>
      <c r="T136" s="63"/>
      <c r="U136" s="63"/>
      <c r="V136" s="63"/>
      <c r="W136" s="63"/>
      <c r="X136" s="63"/>
      <c r="Y136" s="63"/>
      <c r="Z136" s="63"/>
      <c r="AA136" s="63"/>
      <c r="AB136" s="319" t="s">
        <v>469</v>
      </c>
      <c r="AC136" s="319"/>
    </row>
    <row r="137" spans="1:29" ht="24.75" customHeight="1" x14ac:dyDescent="0.2">
      <c r="A137" s="305"/>
      <c r="B137" s="305"/>
      <c r="C137" s="320"/>
      <c r="D137" s="320"/>
      <c r="E137" s="319"/>
      <c r="F137" s="324"/>
      <c r="G137" s="318"/>
      <c r="H137" s="327"/>
      <c r="I137" s="327"/>
      <c r="J137" s="327"/>
      <c r="K137" s="320"/>
      <c r="L137" s="319"/>
      <c r="M137" s="59">
        <v>2</v>
      </c>
      <c r="N137" s="77" t="s">
        <v>552</v>
      </c>
      <c r="O137" s="319"/>
      <c r="P137" s="63"/>
      <c r="Q137" s="63"/>
      <c r="R137" s="63"/>
      <c r="S137" s="63"/>
      <c r="T137" s="63"/>
      <c r="U137" s="63"/>
      <c r="V137" s="63"/>
      <c r="W137" s="63"/>
      <c r="X137" s="63"/>
      <c r="Y137" s="63"/>
      <c r="Z137" s="63"/>
      <c r="AA137" s="63"/>
      <c r="AB137" s="319"/>
      <c r="AC137" s="319"/>
    </row>
    <row r="138" spans="1:29" ht="24.75" customHeight="1" x14ac:dyDescent="0.2">
      <c r="A138" s="305"/>
      <c r="B138" s="305"/>
      <c r="C138" s="320"/>
      <c r="D138" s="320"/>
      <c r="E138" s="319"/>
      <c r="F138" s="324"/>
      <c r="G138" s="318"/>
      <c r="H138" s="327"/>
      <c r="I138" s="327"/>
      <c r="J138" s="327"/>
      <c r="K138" s="320"/>
      <c r="L138" s="319"/>
      <c r="M138" s="59">
        <v>3</v>
      </c>
      <c r="N138" s="77" t="s">
        <v>553</v>
      </c>
      <c r="O138" s="319"/>
      <c r="P138" s="63"/>
      <c r="Q138" s="63"/>
      <c r="R138" s="63"/>
      <c r="S138" s="63"/>
      <c r="T138" s="63"/>
      <c r="U138" s="63"/>
      <c r="V138" s="63"/>
      <c r="W138" s="63"/>
      <c r="X138" s="63"/>
      <c r="Y138" s="63"/>
      <c r="Z138" s="63"/>
      <c r="AA138" s="63"/>
      <c r="AB138" s="319"/>
      <c r="AC138" s="319"/>
    </row>
    <row r="139" spans="1:29" ht="24.75" customHeight="1" x14ac:dyDescent="0.2">
      <c r="A139" s="305"/>
      <c r="B139" s="305"/>
      <c r="C139" s="320"/>
      <c r="D139" s="320"/>
      <c r="E139" s="319"/>
      <c r="F139" s="324"/>
      <c r="G139" s="318"/>
      <c r="H139" s="327"/>
      <c r="I139" s="327"/>
      <c r="J139" s="327"/>
      <c r="K139" s="320"/>
      <c r="L139" s="319"/>
      <c r="M139" s="59">
        <v>4</v>
      </c>
      <c r="N139" s="77" t="s">
        <v>554</v>
      </c>
      <c r="O139" s="319"/>
      <c r="P139" s="63"/>
      <c r="Q139" s="63"/>
      <c r="R139" s="63"/>
      <c r="S139" s="63"/>
      <c r="T139" s="63"/>
      <c r="U139" s="63"/>
      <c r="V139" s="63"/>
      <c r="W139" s="63"/>
      <c r="X139" s="63"/>
      <c r="Y139" s="63"/>
      <c r="Z139" s="63"/>
      <c r="AA139" s="63"/>
      <c r="AB139" s="319"/>
      <c r="AC139" s="319"/>
    </row>
    <row r="140" spans="1:29" ht="21.75" customHeight="1" x14ac:dyDescent="0.2">
      <c r="A140" s="305"/>
      <c r="B140" s="305"/>
      <c r="C140" s="320" t="s">
        <v>555</v>
      </c>
      <c r="D140" s="320" t="s">
        <v>556</v>
      </c>
      <c r="E140" s="319" t="s">
        <v>315</v>
      </c>
      <c r="F140" s="318">
        <v>1</v>
      </c>
      <c r="G140" s="318"/>
      <c r="H140" s="318"/>
      <c r="I140" s="318"/>
      <c r="J140" s="318">
        <v>1</v>
      </c>
      <c r="K140" s="320" t="s">
        <v>557</v>
      </c>
      <c r="L140" s="319" t="s">
        <v>484</v>
      </c>
      <c r="M140" s="59">
        <v>1</v>
      </c>
      <c r="N140" s="77" t="s">
        <v>558</v>
      </c>
      <c r="O140" s="319" t="s">
        <v>559</v>
      </c>
      <c r="P140" s="64"/>
      <c r="Q140" s="64"/>
      <c r="R140" s="64"/>
      <c r="S140" s="64"/>
      <c r="T140" s="64"/>
      <c r="U140" s="64"/>
      <c r="V140" s="64"/>
      <c r="W140" s="64"/>
      <c r="X140" s="64"/>
      <c r="Y140" s="63"/>
      <c r="Z140" s="63"/>
      <c r="AA140" s="63"/>
      <c r="AB140" s="318" t="s">
        <v>516</v>
      </c>
      <c r="AC140" s="318"/>
    </row>
    <row r="141" spans="1:29" ht="21.75" customHeight="1" x14ac:dyDescent="0.2">
      <c r="A141" s="305"/>
      <c r="B141" s="305"/>
      <c r="C141" s="320"/>
      <c r="D141" s="320"/>
      <c r="E141" s="319"/>
      <c r="F141" s="318"/>
      <c r="G141" s="318"/>
      <c r="H141" s="318"/>
      <c r="I141" s="318"/>
      <c r="J141" s="318"/>
      <c r="K141" s="320"/>
      <c r="L141" s="319"/>
      <c r="M141" s="59">
        <v>2</v>
      </c>
      <c r="N141" s="77" t="s">
        <v>560</v>
      </c>
      <c r="O141" s="318"/>
      <c r="P141" s="64"/>
      <c r="Q141" s="64"/>
      <c r="R141" s="64"/>
      <c r="S141" s="64"/>
      <c r="T141" s="64"/>
      <c r="U141" s="64"/>
      <c r="V141" s="64"/>
      <c r="W141" s="64"/>
      <c r="X141" s="64"/>
      <c r="Y141" s="63"/>
      <c r="Z141" s="63"/>
      <c r="AA141" s="63"/>
      <c r="AB141" s="318"/>
      <c r="AC141" s="318"/>
    </row>
    <row r="142" spans="1:29" ht="21.75" customHeight="1" x14ac:dyDescent="0.2">
      <c r="A142" s="305"/>
      <c r="B142" s="305"/>
      <c r="C142" s="320"/>
      <c r="D142" s="320"/>
      <c r="E142" s="319"/>
      <c r="F142" s="318"/>
      <c r="G142" s="318"/>
      <c r="H142" s="318"/>
      <c r="I142" s="318"/>
      <c r="J142" s="318"/>
      <c r="K142" s="320"/>
      <c r="L142" s="319"/>
      <c r="M142" s="59">
        <v>3</v>
      </c>
      <c r="N142" s="77" t="s">
        <v>561</v>
      </c>
      <c r="O142" s="318"/>
      <c r="P142" s="64"/>
      <c r="Q142" s="64"/>
      <c r="R142" s="64"/>
      <c r="S142" s="64"/>
      <c r="T142" s="64"/>
      <c r="U142" s="64"/>
      <c r="V142" s="64"/>
      <c r="W142" s="64"/>
      <c r="X142" s="64"/>
      <c r="Y142" s="63"/>
      <c r="Z142" s="63"/>
      <c r="AA142" s="63"/>
      <c r="AB142" s="318"/>
      <c r="AC142" s="318"/>
    </row>
    <row r="143" spans="1:29" ht="21.75" customHeight="1" x14ac:dyDescent="0.2">
      <c r="A143" s="305"/>
      <c r="B143" s="305"/>
      <c r="C143" s="320"/>
      <c r="D143" s="320"/>
      <c r="E143" s="319"/>
      <c r="F143" s="318"/>
      <c r="G143" s="318"/>
      <c r="H143" s="318"/>
      <c r="I143" s="318"/>
      <c r="J143" s="318"/>
      <c r="K143" s="320"/>
      <c r="L143" s="319"/>
      <c r="M143" s="59">
        <v>4</v>
      </c>
      <c r="N143" s="77" t="s">
        <v>562</v>
      </c>
      <c r="O143" s="318"/>
      <c r="P143" s="64"/>
      <c r="Q143" s="64"/>
      <c r="R143" s="64"/>
      <c r="S143" s="64"/>
      <c r="T143" s="64"/>
      <c r="U143" s="64"/>
      <c r="V143" s="64"/>
      <c r="W143" s="64"/>
      <c r="X143" s="64"/>
      <c r="Y143" s="63"/>
      <c r="Z143" s="63"/>
      <c r="AA143" s="63"/>
      <c r="AB143" s="318"/>
      <c r="AC143" s="318"/>
    </row>
    <row r="144" spans="1:29" ht="34.5" customHeight="1" x14ac:dyDescent="0.2">
      <c r="A144" s="305"/>
      <c r="B144" s="305"/>
      <c r="C144" s="320" t="s">
        <v>563</v>
      </c>
      <c r="D144" s="302" t="s">
        <v>509</v>
      </c>
      <c r="E144" s="305" t="s">
        <v>510</v>
      </c>
      <c r="F144" s="305" t="s">
        <v>511</v>
      </c>
      <c r="G144" s="318">
        <v>40</v>
      </c>
      <c r="H144" s="318"/>
      <c r="I144" s="318"/>
      <c r="J144" s="318">
        <v>40</v>
      </c>
      <c r="K144" s="302" t="s">
        <v>512</v>
      </c>
      <c r="L144" s="305" t="s">
        <v>491</v>
      </c>
      <c r="M144" s="59">
        <v>1</v>
      </c>
      <c r="N144" s="77" t="s">
        <v>564</v>
      </c>
      <c r="O144" s="320" t="s">
        <v>565</v>
      </c>
      <c r="P144" s="63"/>
      <c r="Q144" s="63"/>
      <c r="R144" s="63"/>
      <c r="S144" s="63"/>
      <c r="T144" s="63"/>
      <c r="U144" s="63"/>
      <c r="V144" s="63"/>
      <c r="W144" s="63"/>
      <c r="X144" s="63"/>
      <c r="Y144" s="63"/>
      <c r="Z144" s="63"/>
      <c r="AA144" s="63"/>
      <c r="AB144" s="318" t="s">
        <v>516</v>
      </c>
      <c r="AC144" s="318"/>
    </row>
    <row r="145" spans="1:29" ht="33.75" customHeight="1" x14ac:dyDescent="0.2">
      <c r="A145" s="305"/>
      <c r="B145" s="305"/>
      <c r="C145" s="320"/>
      <c r="D145" s="302"/>
      <c r="E145" s="305"/>
      <c r="F145" s="305"/>
      <c r="G145" s="318"/>
      <c r="H145" s="318"/>
      <c r="I145" s="318"/>
      <c r="J145" s="318"/>
      <c r="K145" s="302"/>
      <c r="L145" s="305"/>
      <c r="M145" s="59">
        <v>2</v>
      </c>
      <c r="N145" s="77" t="s">
        <v>566</v>
      </c>
      <c r="O145" s="321"/>
      <c r="P145" s="63"/>
      <c r="Q145" s="63"/>
      <c r="R145" s="63"/>
      <c r="S145" s="63"/>
      <c r="T145" s="63"/>
      <c r="U145" s="63"/>
      <c r="V145" s="63"/>
      <c r="W145" s="63"/>
      <c r="X145" s="63"/>
      <c r="Y145" s="63"/>
      <c r="Z145" s="63"/>
      <c r="AA145" s="63"/>
      <c r="AB145" s="318"/>
      <c r="AC145" s="318"/>
    </row>
    <row r="146" spans="1:29" ht="60" customHeight="1" x14ac:dyDescent="0.2">
      <c r="A146" s="305"/>
      <c r="B146" s="305"/>
      <c r="C146" s="320" t="s">
        <v>567</v>
      </c>
      <c r="D146" s="320" t="s">
        <v>568</v>
      </c>
      <c r="E146" s="319">
        <v>270</v>
      </c>
      <c r="F146" s="322">
        <v>1080</v>
      </c>
      <c r="G146" s="323">
        <v>270</v>
      </c>
      <c r="H146" s="323">
        <v>270</v>
      </c>
      <c r="I146" s="323">
        <v>270</v>
      </c>
      <c r="J146" s="323">
        <v>270</v>
      </c>
      <c r="K146" s="320" t="s">
        <v>569</v>
      </c>
      <c r="L146" s="319" t="s">
        <v>570</v>
      </c>
      <c r="M146" s="59">
        <v>1</v>
      </c>
      <c r="N146" s="60" t="s">
        <v>571</v>
      </c>
      <c r="O146" s="319" t="s">
        <v>572</v>
      </c>
      <c r="P146" s="63"/>
      <c r="Q146" s="63"/>
      <c r="R146" s="63"/>
      <c r="S146" s="63"/>
      <c r="T146" s="63"/>
      <c r="U146" s="63"/>
      <c r="V146" s="64"/>
      <c r="W146" s="64"/>
      <c r="X146" s="64"/>
      <c r="Y146" s="64"/>
      <c r="Z146" s="64"/>
      <c r="AA146" s="64"/>
      <c r="AB146" s="320" t="s">
        <v>573</v>
      </c>
      <c r="AC146" s="318"/>
    </row>
    <row r="147" spans="1:29" ht="30" customHeight="1" x14ac:dyDescent="0.2">
      <c r="A147" s="305"/>
      <c r="B147" s="305"/>
      <c r="C147" s="320"/>
      <c r="D147" s="320"/>
      <c r="E147" s="319"/>
      <c r="F147" s="322"/>
      <c r="G147" s="323"/>
      <c r="H147" s="323"/>
      <c r="I147" s="323"/>
      <c r="J147" s="323"/>
      <c r="K147" s="320"/>
      <c r="L147" s="319"/>
      <c r="M147" s="59">
        <v>2</v>
      </c>
      <c r="N147" s="60" t="s">
        <v>574</v>
      </c>
      <c r="O147" s="319"/>
      <c r="P147" s="63"/>
      <c r="Q147" s="63"/>
      <c r="R147" s="63"/>
      <c r="S147" s="63"/>
      <c r="T147" s="63"/>
      <c r="U147" s="63"/>
      <c r="V147" s="64"/>
      <c r="W147" s="64"/>
      <c r="X147" s="64"/>
      <c r="Y147" s="64"/>
      <c r="Z147" s="64"/>
      <c r="AA147" s="64"/>
      <c r="AB147" s="321"/>
      <c r="AC147" s="318"/>
    </row>
    <row r="148" spans="1:29" ht="30.75" customHeight="1" x14ac:dyDescent="0.2">
      <c r="A148" s="305"/>
      <c r="B148" s="305"/>
      <c r="C148" s="320"/>
      <c r="D148" s="320"/>
      <c r="E148" s="319"/>
      <c r="F148" s="322"/>
      <c r="G148" s="323"/>
      <c r="H148" s="323"/>
      <c r="I148" s="323"/>
      <c r="J148" s="323"/>
      <c r="K148" s="320"/>
      <c r="L148" s="319"/>
      <c r="M148" s="59">
        <v>3</v>
      </c>
      <c r="N148" s="60" t="s">
        <v>575</v>
      </c>
      <c r="O148" s="319"/>
      <c r="P148" s="63"/>
      <c r="Q148" s="63"/>
      <c r="R148" s="63"/>
      <c r="S148" s="63"/>
      <c r="T148" s="63"/>
      <c r="U148" s="63"/>
      <c r="V148" s="64"/>
      <c r="W148" s="64"/>
      <c r="X148" s="64"/>
      <c r="Y148" s="64"/>
      <c r="Z148" s="64"/>
      <c r="AA148" s="64"/>
      <c r="AB148" s="321"/>
      <c r="AC148" s="318"/>
    </row>
    <row r="149" spans="1:29" ht="54" customHeight="1" x14ac:dyDescent="0.2">
      <c r="A149" s="305"/>
      <c r="B149" s="305"/>
      <c r="C149" s="320"/>
      <c r="D149" s="320"/>
      <c r="E149" s="319"/>
      <c r="F149" s="322"/>
      <c r="G149" s="323"/>
      <c r="H149" s="323"/>
      <c r="I149" s="323"/>
      <c r="J149" s="323"/>
      <c r="K149" s="320"/>
      <c r="L149" s="319"/>
      <c r="M149" s="59">
        <v>4</v>
      </c>
      <c r="N149" s="60" t="s">
        <v>576</v>
      </c>
      <c r="O149" s="319"/>
      <c r="P149" s="63"/>
      <c r="Q149" s="63"/>
      <c r="R149" s="63"/>
      <c r="S149" s="63"/>
      <c r="T149" s="63"/>
      <c r="U149" s="63"/>
      <c r="V149" s="64"/>
      <c r="W149" s="64"/>
      <c r="X149" s="64"/>
      <c r="Y149" s="64"/>
      <c r="Z149" s="64"/>
      <c r="AA149" s="64"/>
      <c r="AB149" s="321"/>
      <c r="AC149" s="318"/>
    </row>
    <row r="150" spans="1:29" ht="43.5" customHeight="1" x14ac:dyDescent="0.2">
      <c r="A150" s="305"/>
      <c r="B150" s="305"/>
      <c r="C150" s="320"/>
      <c r="D150" s="320"/>
      <c r="E150" s="319"/>
      <c r="F150" s="322"/>
      <c r="G150" s="323"/>
      <c r="H150" s="323"/>
      <c r="I150" s="323"/>
      <c r="J150" s="323"/>
      <c r="K150" s="320"/>
      <c r="L150" s="319"/>
      <c r="M150" s="59">
        <v>5</v>
      </c>
      <c r="N150" s="60" t="s">
        <v>577</v>
      </c>
      <c r="O150" s="319"/>
      <c r="P150" s="63"/>
      <c r="Q150" s="63"/>
      <c r="R150" s="63"/>
      <c r="S150" s="63"/>
      <c r="T150" s="63"/>
      <c r="U150" s="63"/>
      <c r="V150" s="64"/>
      <c r="W150" s="64"/>
      <c r="X150" s="64"/>
      <c r="Y150" s="64"/>
      <c r="Z150" s="64"/>
      <c r="AA150" s="64"/>
      <c r="AB150" s="321"/>
      <c r="AC150" s="318"/>
    </row>
    <row r="151" spans="1:29" ht="24.75" customHeight="1" x14ac:dyDescent="0.2">
      <c r="A151" s="305"/>
      <c r="B151" s="305"/>
      <c r="C151" s="317" t="s">
        <v>578</v>
      </c>
      <c r="D151" s="320" t="s">
        <v>579</v>
      </c>
      <c r="E151" s="319" t="s">
        <v>580</v>
      </c>
      <c r="F151" s="79"/>
      <c r="G151" s="318">
        <v>2</v>
      </c>
      <c r="H151" s="318">
        <v>3</v>
      </c>
      <c r="I151" s="318">
        <v>2</v>
      </c>
      <c r="J151" s="318">
        <v>3</v>
      </c>
      <c r="K151" s="320" t="s">
        <v>581</v>
      </c>
      <c r="L151" s="319" t="s">
        <v>570</v>
      </c>
      <c r="M151" s="59">
        <v>1</v>
      </c>
      <c r="N151" s="77" t="s">
        <v>582</v>
      </c>
      <c r="O151" s="319" t="s">
        <v>583</v>
      </c>
      <c r="P151" s="64"/>
      <c r="Q151" s="64"/>
      <c r="R151" s="63"/>
      <c r="S151" s="63"/>
      <c r="T151" s="63"/>
      <c r="U151" s="63"/>
      <c r="V151" s="63"/>
      <c r="W151" s="63"/>
      <c r="X151" s="63"/>
      <c r="Y151" s="63"/>
      <c r="Z151" s="63"/>
      <c r="AA151" s="63"/>
      <c r="AB151" s="318" t="s">
        <v>516</v>
      </c>
      <c r="AC151" s="318"/>
    </row>
    <row r="152" spans="1:29" ht="23.25" customHeight="1" x14ac:dyDescent="0.2">
      <c r="A152" s="305"/>
      <c r="B152" s="305"/>
      <c r="C152" s="317"/>
      <c r="D152" s="320"/>
      <c r="E152" s="319"/>
      <c r="F152" s="80"/>
      <c r="G152" s="318"/>
      <c r="H152" s="318"/>
      <c r="I152" s="318"/>
      <c r="J152" s="318"/>
      <c r="K152" s="320"/>
      <c r="L152" s="319"/>
      <c r="M152" s="59">
        <v>2</v>
      </c>
      <c r="N152" s="77" t="s">
        <v>584</v>
      </c>
      <c r="O152" s="318"/>
      <c r="P152" s="64"/>
      <c r="Q152" s="64"/>
      <c r="R152" s="63"/>
      <c r="S152" s="63"/>
      <c r="T152" s="63"/>
      <c r="U152" s="63"/>
      <c r="V152" s="63"/>
      <c r="W152" s="63"/>
      <c r="X152" s="63"/>
      <c r="Y152" s="63"/>
      <c r="Z152" s="63"/>
      <c r="AA152" s="63"/>
      <c r="AB152" s="318"/>
      <c r="AC152" s="318"/>
    </row>
    <row r="153" spans="1:29" ht="30.75" customHeight="1" x14ac:dyDescent="0.2">
      <c r="A153" s="305"/>
      <c r="B153" s="305"/>
      <c r="C153" s="317"/>
      <c r="D153" s="320"/>
      <c r="E153" s="319"/>
      <c r="F153" s="81">
        <v>10</v>
      </c>
      <c r="G153" s="318"/>
      <c r="H153" s="318"/>
      <c r="I153" s="318"/>
      <c r="J153" s="318"/>
      <c r="K153" s="320"/>
      <c r="L153" s="319"/>
      <c r="M153" s="59">
        <v>3</v>
      </c>
      <c r="N153" s="77" t="s">
        <v>585</v>
      </c>
      <c r="O153" s="318"/>
      <c r="P153" s="64"/>
      <c r="Q153" s="64"/>
      <c r="R153" s="63"/>
      <c r="S153" s="63"/>
      <c r="T153" s="63"/>
      <c r="U153" s="63"/>
      <c r="V153" s="63"/>
      <c r="W153" s="63"/>
      <c r="X153" s="63"/>
      <c r="Y153" s="63"/>
      <c r="Z153" s="63"/>
      <c r="AA153" s="63"/>
      <c r="AB153" s="318"/>
      <c r="AC153" s="318"/>
    </row>
    <row r="154" spans="1:29" ht="28.5" customHeight="1" x14ac:dyDescent="0.2">
      <c r="A154" s="305"/>
      <c r="B154" s="305"/>
      <c r="C154" s="317"/>
      <c r="D154" s="320"/>
      <c r="E154" s="319"/>
      <c r="F154" s="82" t="s">
        <v>586</v>
      </c>
      <c r="G154" s="318"/>
      <c r="H154" s="318"/>
      <c r="I154" s="318"/>
      <c r="J154" s="318"/>
      <c r="K154" s="320"/>
      <c r="L154" s="319"/>
      <c r="M154" s="59">
        <v>4</v>
      </c>
      <c r="N154" s="77" t="s">
        <v>587</v>
      </c>
      <c r="O154" s="318"/>
      <c r="P154" s="64"/>
      <c r="Q154" s="64"/>
      <c r="R154" s="63"/>
      <c r="S154" s="63"/>
      <c r="T154" s="63"/>
      <c r="U154" s="63"/>
      <c r="V154" s="63"/>
      <c r="W154" s="63"/>
      <c r="X154" s="63"/>
      <c r="Y154" s="63"/>
      <c r="Z154" s="63"/>
      <c r="AA154" s="63"/>
      <c r="AB154" s="318"/>
      <c r="AC154" s="318"/>
    </row>
    <row r="155" spans="1:29" ht="21" customHeight="1" x14ac:dyDescent="0.2">
      <c r="A155" s="305"/>
      <c r="B155" s="305"/>
      <c r="C155" s="320" t="s">
        <v>588</v>
      </c>
      <c r="D155" s="302" t="s">
        <v>589</v>
      </c>
      <c r="E155" s="305" t="s">
        <v>590</v>
      </c>
      <c r="F155" s="305" t="s">
        <v>591</v>
      </c>
      <c r="G155" s="318">
        <v>3</v>
      </c>
      <c r="H155" s="318">
        <v>3</v>
      </c>
      <c r="I155" s="318">
        <v>3</v>
      </c>
      <c r="J155" s="318">
        <v>3</v>
      </c>
      <c r="K155" s="302" t="s">
        <v>592</v>
      </c>
      <c r="L155" s="305" t="s">
        <v>570</v>
      </c>
      <c r="M155" s="59">
        <v>1</v>
      </c>
      <c r="N155" s="60" t="s">
        <v>593</v>
      </c>
      <c r="O155" s="318"/>
      <c r="P155" s="64"/>
      <c r="Q155" s="64"/>
      <c r="R155" s="64"/>
      <c r="S155" s="63"/>
      <c r="T155" s="63"/>
      <c r="U155" s="63"/>
      <c r="V155" s="63"/>
      <c r="W155" s="63"/>
      <c r="X155" s="63"/>
      <c r="Y155" s="63"/>
      <c r="Z155" s="63"/>
      <c r="AA155" s="63"/>
      <c r="AB155" s="319" t="s">
        <v>594</v>
      </c>
      <c r="AC155" s="318"/>
    </row>
    <row r="156" spans="1:29" ht="30" customHeight="1" x14ac:dyDescent="0.2">
      <c r="A156" s="305"/>
      <c r="B156" s="305"/>
      <c r="C156" s="320"/>
      <c r="D156" s="302"/>
      <c r="E156" s="305"/>
      <c r="F156" s="305"/>
      <c r="G156" s="318"/>
      <c r="H156" s="318"/>
      <c r="I156" s="318"/>
      <c r="J156" s="318"/>
      <c r="K156" s="302"/>
      <c r="L156" s="305"/>
      <c r="M156" s="59">
        <v>2</v>
      </c>
      <c r="N156" s="60" t="s">
        <v>595</v>
      </c>
      <c r="O156" s="318"/>
      <c r="P156" s="64"/>
      <c r="Q156" s="64"/>
      <c r="R156" s="64"/>
      <c r="S156" s="63"/>
      <c r="T156" s="63"/>
      <c r="U156" s="63"/>
      <c r="V156" s="63"/>
      <c r="W156" s="63"/>
      <c r="X156" s="63"/>
      <c r="Y156" s="63"/>
      <c r="Z156" s="63"/>
      <c r="AA156" s="63"/>
      <c r="AB156" s="318"/>
      <c r="AC156" s="318"/>
    </row>
    <row r="157" spans="1:29" ht="25.5" customHeight="1" x14ac:dyDescent="0.2">
      <c r="A157" s="305"/>
      <c r="B157" s="305"/>
      <c r="C157" s="320"/>
      <c r="D157" s="302"/>
      <c r="E157" s="305"/>
      <c r="F157" s="305"/>
      <c r="G157" s="318"/>
      <c r="H157" s="318"/>
      <c r="I157" s="318"/>
      <c r="J157" s="318"/>
      <c r="K157" s="302"/>
      <c r="L157" s="305"/>
      <c r="M157" s="32">
        <v>3</v>
      </c>
      <c r="N157" s="60" t="s">
        <v>596</v>
      </c>
      <c r="O157" s="318"/>
      <c r="P157" s="64"/>
      <c r="Q157" s="64"/>
      <c r="R157" s="64"/>
      <c r="S157" s="63"/>
      <c r="T157" s="63"/>
      <c r="U157" s="63"/>
      <c r="V157" s="63"/>
      <c r="W157" s="63"/>
      <c r="X157" s="63"/>
      <c r="Y157" s="63"/>
      <c r="Z157" s="63"/>
      <c r="AA157" s="63"/>
      <c r="AB157" s="318"/>
      <c r="AC157" s="318"/>
    </row>
    <row r="158" spans="1:29" ht="25.5" x14ac:dyDescent="0.2">
      <c r="A158" s="305"/>
      <c r="B158" s="305"/>
      <c r="C158" s="320"/>
      <c r="D158" s="302"/>
      <c r="E158" s="305"/>
      <c r="F158" s="305"/>
      <c r="G158" s="318"/>
      <c r="H158" s="318"/>
      <c r="I158" s="318"/>
      <c r="J158" s="318"/>
      <c r="K158" s="302"/>
      <c r="L158" s="305"/>
      <c r="M158" s="32">
        <v>4</v>
      </c>
      <c r="N158" s="60" t="s">
        <v>597</v>
      </c>
      <c r="O158" s="318"/>
      <c r="P158" s="64"/>
      <c r="Q158" s="64"/>
      <c r="R158" s="64"/>
      <c r="S158" s="63"/>
      <c r="T158" s="63"/>
      <c r="U158" s="63"/>
      <c r="V158" s="63"/>
      <c r="W158" s="63"/>
      <c r="X158" s="63"/>
      <c r="Y158" s="63"/>
      <c r="Z158" s="63"/>
      <c r="AA158" s="63"/>
      <c r="AB158" s="318"/>
      <c r="AC158" s="318"/>
    </row>
    <row r="159" spans="1:29" ht="36" hidden="1" customHeight="1" x14ac:dyDescent="0.2">
      <c r="A159" s="305"/>
      <c r="B159" s="305"/>
      <c r="C159" s="317" t="s">
        <v>598</v>
      </c>
      <c r="D159" s="302" t="s">
        <v>599</v>
      </c>
      <c r="E159" s="316">
        <v>1</v>
      </c>
      <c r="F159" s="316">
        <v>1</v>
      </c>
      <c r="G159" s="316">
        <v>0.25</v>
      </c>
      <c r="H159" s="316">
        <v>0.25</v>
      </c>
      <c r="I159" s="316">
        <v>0.25</v>
      </c>
      <c r="J159" s="316">
        <v>0.25</v>
      </c>
      <c r="K159" s="302" t="s">
        <v>600</v>
      </c>
      <c r="L159" s="305" t="s">
        <v>601</v>
      </c>
      <c r="M159" s="47">
        <v>1</v>
      </c>
      <c r="N159" s="51" t="s">
        <v>602</v>
      </c>
      <c r="O159" s="305" t="s">
        <v>603</v>
      </c>
      <c r="P159" s="314"/>
      <c r="Q159" s="314"/>
      <c r="R159" s="314"/>
      <c r="S159" s="315"/>
      <c r="T159" s="315"/>
      <c r="U159" s="315"/>
      <c r="V159" s="315"/>
      <c r="W159" s="49"/>
      <c r="X159" s="49"/>
      <c r="Y159" s="49"/>
      <c r="Z159" s="49"/>
      <c r="AA159" s="49"/>
      <c r="AB159" s="263"/>
      <c r="AC159" s="263"/>
    </row>
    <row r="160" spans="1:29" ht="24" hidden="1" customHeight="1" x14ac:dyDescent="0.2">
      <c r="A160" s="305"/>
      <c r="B160" s="305"/>
      <c r="C160" s="317"/>
      <c r="D160" s="302"/>
      <c r="E160" s="316"/>
      <c r="F160" s="316"/>
      <c r="G160" s="316"/>
      <c r="H160" s="316"/>
      <c r="I160" s="316"/>
      <c r="J160" s="316"/>
      <c r="K160" s="302"/>
      <c r="L160" s="305"/>
      <c r="M160" s="47">
        <v>2</v>
      </c>
      <c r="N160" s="51" t="s">
        <v>604</v>
      </c>
      <c r="O160" s="305"/>
      <c r="P160" s="314"/>
      <c r="Q160" s="314"/>
      <c r="R160" s="314"/>
      <c r="S160" s="315"/>
      <c r="T160" s="315"/>
      <c r="U160" s="315"/>
      <c r="V160" s="315"/>
      <c r="W160" s="40"/>
      <c r="X160" s="40"/>
      <c r="Y160" s="40"/>
      <c r="Z160" s="49"/>
      <c r="AA160" s="49"/>
      <c r="AB160" s="263"/>
      <c r="AC160" s="263"/>
    </row>
    <row r="161" spans="1:29" ht="19.5" hidden="1" customHeight="1" x14ac:dyDescent="0.2">
      <c r="A161" s="305"/>
      <c r="B161" s="305"/>
      <c r="C161" s="317"/>
      <c r="D161" s="302"/>
      <c r="E161" s="316"/>
      <c r="F161" s="316"/>
      <c r="G161" s="316"/>
      <c r="H161" s="316"/>
      <c r="I161" s="316"/>
      <c r="J161" s="316"/>
      <c r="K161" s="302"/>
      <c r="L161" s="305"/>
      <c r="M161" s="42">
        <v>3</v>
      </c>
      <c r="N161" s="51" t="s">
        <v>605</v>
      </c>
      <c r="O161" s="305"/>
      <c r="P161" s="314"/>
      <c r="Q161" s="314"/>
      <c r="R161" s="314"/>
      <c r="S161" s="315"/>
      <c r="T161" s="315"/>
      <c r="U161" s="315"/>
      <c r="V161" s="315"/>
      <c r="W161" s="44"/>
      <c r="X161" s="44"/>
      <c r="Y161" s="44"/>
      <c r="Z161" s="40"/>
      <c r="AA161" s="65"/>
      <c r="AB161" s="263"/>
      <c r="AC161" s="263"/>
    </row>
    <row r="162" spans="1:29" ht="27.75" hidden="1" customHeight="1" x14ac:dyDescent="0.2">
      <c r="A162" s="305"/>
      <c r="B162" s="305"/>
      <c r="C162" s="317"/>
      <c r="D162" s="302"/>
      <c r="E162" s="316"/>
      <c r="F162" s="316"/>
      <c r="G162" s="316"/>
      <c r="H162" s="316"/>
      <c r="I162" s="316"/>
      <c r="J162" s="316"/>
      <c r="K162" s="302"/>
      <c r="L162" s="305"/>
      <c r="M162" s="42">
        <v>4</v>
      </c>
      <c r="N162" s="51" t="s">
        <v>606</v>
      </c>
      <c r="O162" s="305"/>
      <c r="P162" s="314"/>
      <c r="Q162" s="314"/>
      <c r="R162" s="314"/>
      <c r="S162" s="315"/>
      <c r="T162" s="315"/>
      <c r="U162" s="315"/>
      <c r="V162" s="315"/>
      <c r="W162" s="28"/>
      <c r="X162" s="28"/>
      <c r="Y162" s="28"/>
      <c r="Z162" s="28"/>
      <c r="AA162" s="28"/>
      <c r="AB162" s="263"/>
      <c r="AC162" s="263"/>
    </row>
    <row r="163" spans="1:29" ht="17.25" customHeight="1" x14ac:dyDescent="0.2">
      <c r="A163" s="305"/>
      <c r="B163" s="305"/>
      <c r="C163" s="302" t="s">
        <v>607</v>
      </c>
      <c r="D163" s="302" t="s">
        <v>608</v>
      </c>
      <c r="E163" s="313">
        <v>1</v>
      </c>
      <c r="F163" s="313">
        <v>1</v>
      </c>
      <c r="G163" s="313">
        <v>1</v>
      </c>
      <c r="H163" s="313"/>
      <c r="I163" s="313"/>
      <c r="J163" s="313"/>
      <c r="K163" s="302" t="s">
        <v>609</v>
      </c>
      <c r="L163" s="304" t="s">
        <v>601</v>
      </c>
      <c r="M163" s="32">
        <v>1</v>
      </c>
      <c r="N163" s="56" t="s">
        <v>610</v>
      </c>
      <c r="O163" s="305" t="s">
        <v>611</v>
      </c>
      <c r="P163" s="66"/>
      <c r="Q163" s="67"/>
      <c r="R163" s="67"/>
      <c r="S163" s="67"/>
      <c r="T163" s="67"/>
      <c r="U163" s="67"/>
      <c r="V163" s="32"/>
      <c r="W163" s="32"/>
      <c r="X163" s="32"/>
      <c r="Y163" s="32"/>
      <c r="Z163" s="32"/>
      <c r="AA163" s="32"/>
      <c r="AB163" s="305" t="s">
        <v>612</v>
      </c>
      <c r="AC163" s="305"/>
    </row>
    <row r="164" spans="1:29" ht="21" customHeight="1" x14ac:dyDescent="0.2">
      <c r="A164" s="305"/>
      <c r="B164" s="305"/>
      <c r="C164" s="302"/>
      <c r="D164" s="302"/>
      <c r="E164" s="313"/>
      <c r="F164" s="313"/>
      <c r="G164" s="313"/>
      <c r="H164" s="313"/>
      <c r="I164" s="313"/>
      <c r="J164" s="313"/>
      <c r="K164" s="302"/>
      <c r="L164" s="304"/>
      <c r="M164" s="32">
        <v>2</v>
      </c>
      <c r="N164" s="56" t="s">
        <v>613</v>
      </c>
      <c r="O164" s="305"/>
      <c r="P164" s="66"/>
      <c r="Q164" s="67"/>
      <c r="R164" s="67"/>
      <c r="S164" s="67"/>
      <c r="T164" s="67"/>
      <c r="U164" s="67"/>
      <c r="V164" s="32"/>
      <c r="W164" s="32"/>
      <c r="X164" s="32"/>
      <c r="Y164" s="32"/>
      <c r="Z164" s="32"/>
      <c r="AA164" s="32"/>
      <c r="AB164" s="305"/>
      <c r="AC164" s="305"/>
    </row>
    <row r="165" spans="1:29" ht="18.75" customHeight="1" x14ac:dyDescent="0.2">
      <c r="A165" s="305"/>
      <c r="B165" s="305"/>
      <c r="C165" s="302"/>
      <c r="D165" s="302"/>
      <c r="E165" s="313"/>
      <c r="F165" s="313"/>
      <c r="G165" s="313"/>
      <c r="H165" s="313"/>
      <c r="I165" s="313"/>
      <c r="J165" s="313"/>
      <c r="K165" s="302"/>
      <c r="L165" s="304"/>
      <c r="M165" s="32">
        <v>3</v>
      </c>
      <c r="N165" s="51" t="s">
        <v>614</v>
      </c>
      <c r="O165" s="305"/>
      <c r="P165" s="66"/>
      <c r="Q165" s="67"/>
      <c r="R165" s="67"/>
      <c r="S165" s="67"/>
      <c r="T165" s="67"/>
      <c r="U165" s="67"/>
      <c r="V165" s="32"/>
      <c r="W165" s="32"/>
      <c r="X165" s="32"/>
      <c r="Y165" s="32"/>
      <c r="Z165" s="32"/>
      <c r="AA165" s="32"/>
      <c r="AB165" s="305"/>
      <c r="AC165" s="305"/>
    </row>
    <row r="166" spans="1:29" ht="22.5" customHeight="1" x14ac:dyDescent="0.2">
      <c r="A166" s="305"/>
      <c r="B166" s="305"/>
      <c r="C166" s="302"/>
      <c r="D166" s="302"/>
      <c r="E166" s="313"/>
      <c r="F166" s="313"/>
      <c r="G166" s="313"/>
      <c r="H166" s="313"/>
      <c r="I166" s="313"/>
      <c r="J166" s="313"/>
      <c r="K166" s="302"/>
      <c r="L166" s="304"/>
      <c r="M166" s="32">
        <v>4</v>
      </c>
      <c r="N166" s="51" t="s">
        <v>615</v>
      </c>
      <c r="O166" s="305"/>
      <c r="P166" s="66"/>
      <c r="Q166" s="67"/>
      <c r="R166" s="67"/>
      <c r="S166" s="67"/>
      <c r="T166" s="67"/>
      <c r="U166" s="67"/>
      <c r="V166" s="32"/>
      <c r="W166" s="32"/>
      <c r="X166" s="32"/>
      <c r="Y166" s="32"/>
      <c r="Z166" s="32"/>
      <c r="AA166" s="32"/>
      <c r="AB166" s="305"/>
      <c r="AC166" s="305"/>
    </row>
    <row r="167" spans="1:29" ht="24.75" customHeight="1" x14ac:dyDescent="0.2">
      <c r="A167" s="305"/>
      <c r="B167" s="305"/>
      <c r="C167" s="302"/>
      <c r="D167" s="302"/>
      <c r="E167" s="313"/>
      <c r="F167" s="313"/>
      <c r="G167" s="313"/>
      <c r="H167" s="313"/>
      <c r="I167" s="313"/>
      <c r="J167" s="313"/>
      <c r="K167" s="302"/>
      <c r="L167" s="304"/>
      <c r="M167" s="32">
        <v>5</v>
      </c>
      <c r="N167" s="56" t="s">
        <v>616</v>
      </c>
      <c r="O167" s="305"/>
      <c r="P167" s="66"/>
      <c r="Q167" s="67"/>
      <c r="R167" s="67"/>
      <c r="S167" s="67"/>
      <c r="T167" s="67"/>
      <c r="U167" s="67"/>
      <c r="V167" s="68"/>
      <c r="W167" s="68"/>
      <c r="X167" s="68"/>
      <c r="Y167" s="68"/>
      <c r="Z167" s="68"/>
      <c r="AA167" s="68"/>
      <c r="AB167" s="305"/>
      <c r="AC167" s="305"/>
    </row>
    <row r="168" spans="1:29" ht="26.25" customHeight="1" x14ac:dyDescent="0.2">
      <c r="A168" s="305"/>
      <c r="B168" s="305"/>
      <c r="C168" s="302"/>
      <c r="D168" s="302"/>
      <c r="E168" s="313"/>
      <c r="F168" s="313"/>
      <c r="G168" s="313"/>
      <c r="H168" s="313"/>
      <c r="I168" s="313"/>
      <c r="J168" s="313"/>
      <c r="K168" s="302"/>
      <c r="L168" s="304"/>
      <c r="M168" s="32">
        <v>6</v>
      </c>
      <c r="N168" s="56" t="s">
        <v>617</v>
      </c>
      <c r="O168" s="305"/>
      <c r="P168" s="66"/>
      <c r="Q168" s="67"/>
      <c r="R168" s="67"/>
      <c r="S168" s="67"/>
      <c r="T168" s="67"/>
      <c r="U168" s="67"/>
      <c r="V168" s="53"/>
      <c r="W168" s="53"/>
      <c r="X168" s="53"/>
      <c r="Y168" s="53"/>
      <c r="Z168" s="53"/>
      <c r="AA168" s="53"/>
      <c r="AB168" s="305"/>
      <c r="AC168" s="305"/>
    </row>
    <row r="169" spans="1:29" ht="21.75" customHeight="1" x14ac:dyDescent="0.2">
      <c r="A169" s="305"/>
      <c r="B169" s="305"/>
      <c r="C169" s="302" t="s">
        <v>618</v>
      </c>
      <c r="D169" s="303" t="s">
        <v>619</v>
      </c>
      <c r="E169" s="304">
        <v>127</v>
      </c>
      <c r="F169" s="311">
        <v>1</v>
      </c>
      <c r="G169" s="311">
        <v>1</v>
      </c>
      <c r="H169" s="311">
        <v>1</v>
      </c>
      <c r="I169" s="311">
        <v>1</v>
      </c>
      <c r="J169" s="311">
        <v>1</v>
      </c>
      <c r="K169" s="303" t="s">
        <v>620</v>
      </c>
      <c r="L169" s="304" t="s">
        <v>601</v>
      </c>
      <c r="M169" s="32">
        <v>1</v>
      </c>
      <c r="N169" s="78" t="s">
        <v>621</v>
      </c>
      <c r="O169" s="305" t="s">
        <v>622</v>
      </c>
      <c r="P169" s="53"/>
      <c r="Q169" s="53"/>
      <c r="R169" s="53"/>
      <c r="S169" s="53"/>
      <c r="T169" s="53"/>
      <c r="U169" s="53"/>
      <c r="V169" s="53"/>
      <c r="W169" s="53"/>
      <c r="X169" s="53"/>
      <c r="Y169" s="53"/>
      <c r="Z169" s="53"/>
      <c r="AA169" s="53"/>
      <c r="AB169" s="305" t="s">
        <v>623</v>
      </c>
      <c r="AC169" s="305"/>
    </row>
    <row r="170" spans="1:29" ht="21.75" customHeight="1" x14ac:dyDescent="0.2">
      <c r="A170" s="305"/>
      <c r="B170" s="305"/>
      <c r="C170" s="302"/>
      <c r="D170" s="303"/>
      <c r="E170" s="304"/>
      <c r="F170" s="304"/>
      <c r="G170" s="311"/>
      <c r="H170" s="311"/>
      <c r="I170" s="311"/>
      <c r="J170" s="311"/>
      <c r="K170" s="303"/>
      <c r="L170" s="304"/>
      <c r="M170" s="32">
        <v>2</v>
      </c>
      <c r="N170" s="78" t="s">
        <v>624</v>
      </c>
      <c r="O170" s="305"/>
      <c r="P170" s="53"/>
      <c r="Q170" s="53"/>
      <c r="R170" s="53"/>
      <c r="S170" s="53"/>
      <c r="T170" s="53"/>
      <c r="U170" s="53"/>
      <c r="V170" s="53"/>
      <c r="W170" s="53"/>
      <c r="X170" s="53"/>
      <c r="Y170" s="53"/>
      <c r="Z170" s="53"/>
      <c r="AA170" s="53"/>
      <c r="AB170" s="305"/>
      <c r="AC170" s="305"/>
    </row>
    <row r="171" spans="1:29" ht="22.5" customHeight="1" x14ac:dyDescent="0.2">
      <c r="A171" s="305"/>
      <c r="B171" s="305"/>
      <c r="C171" s="302"/>
      <c r="D171" s="303"/>
      <c r="E171" s="304"/>
      <c r="F171" s="304"/>
      <c r="G171" s="311"/>
      <c r="H171" s="311"/>
      <c r="I171" s="311"/>
      <c r="J171" s="311"/>
      <c r="K171" s="303"/>
      <c r="L171" s="304"/>
      <c r="M171" s="32">
        <v>3</v>
      </c>
      <c r="N171" s="78" t="s">
        <v>625</v>
      </c>
      <c r="O171" s="305"/>
      <c r="P171" s="53"/>
      <c r="Q171" s="53"/>
      <c r="R171" s="53"/>
      <c r="S171" s="53"/>
      <c r="T171" s="53"/>
      <c r="U171" s="53"/>
      <c r="V171" s="53"/>
      <c r="W171" s="53"/>
      <c r="X171" s="53"/>
      <c r="Y171" s="53"/>
      <c r="Z171" s="53"/>
      <c r="AA171" s="53"/>
      <c r="AB171" s="305"/>
      <c r="AC171" s="305"/>
    </row>
    <row r="172" spans="1:29" ht="31.5" customHeight="1" x14ac:dyDescent="0.2">
      <c r="A172" s="305"/>
      <c r="B172" s="305"/>
      <c r="C172" s="302"/>
      <c r="D172" s="303"/>
      <c r="E172" s="304"/>
      <c r="F172" s="304"/>
      <c r="G172" s="311"/>
      <c r="H172" s="311"/>
      <c r="I172" s="311"/>
      <c r="J172" s="311"/>
      <c r="K172" s="303"/>
      <c r="L172" s="304"/>
      <c r="M172" s="32">
        <v>4</v>
      </c>
      <c r="N172" s="78" t="s">
        <v>626</v>
      </c>
      <c r="O172" s="305"/>
      <c r="P172" s="53"/>
      <c r="Q172" s="53"/>
      <c r="R172" s="53"/>
      <c r="S172" s="53"/>
      <c r="T172" s="53"/>
      <c r="U172" s="53"/>
      <c r="V172" s="53"/>
      <c r="W172" s="53"/>
      <c r="X172" s="53"/>
      <c r="Y172" s="53"/>
      <c r="Z172" s="53"/>
      <c r="AA172" s="53"/>
      <c r="AB172" s="305"/>
      <c r="AC172" s="305"/>
    </row>
    <row r="173" spans="1:29" ht="20.25" customHeight="1" x14ac:dyDescent="0.2">
      <c r="A173" s="305"/>
      <c r="B173" s="305"/>
      <c r="C173" s="302" t="s">
        <v>627</v>
      </c>
      <c r="D173" s="303" t="s">
        <v>619</v>
      </c>
      <c r="E173" s="312">
        <v>2311</v>
      </c>
      <c r="F173" s="310">
        <v>1</v>
      </c>
      <c r="G173" s="311">
        <v>1</v>
      </c>
      <c r="H173" s="311">
        <v>1</v>
      </c>
      <c r="I173" s="311">
        <v>1</v>
      </c>
      <c r="J173" s="311">
        <v>1</v>
      </c>
      <c r="K173" s="303" t="s">
        <v>620</v>
      </c>
      <c r="L173" s="304" t="s">
        <v>601</v>
      </c>
      <c r="M173" s="32">
        <v>1</v>
      </c>
      <c r="N173" s="78" t="s">
        <v>621</v>
      </c>
      <c r="O173" s="305" t="s">
        <v>628</v>
      </c>
      <c r="P173" s="53"/>
      <c r="Q173" s="53"/>
      <c r="R173" s="53"/>
      <c r="S173" s="69"/>
      <c r="T173" s="53"/>
      <c r="U173" s="53"/>
      <c r="V173" s="53"/>
      <c r="W173" s="53"/>
      <c r="X173" s="53"/>
      <c r="Y173" s="53"/>
      <c r="Z173" s="53"/>
      <c r="AA173" s="53"/>
      <c r="AB173" s="305" t="s">
        <v>629</v>
      </c>
      <c r="AC173" s="301"/>
    </row>
    <row r="174" spans="1:29" ht="18.75" customHeight="1" x14ac:dyDescent="0.2">
      <c r="A174" s="305"/>
      <c r="B174" s="305"/>
      <c r="C174" s="302"/>
      <c r="D174" s="303"/>
      <c r="E174" s="312"/>
      <c r="F174" s="310"/>
      <c r="G174" s="311"/>
      <c r="H174" s="311"/>
      <c r="I174" s="311"/>
      <c r="J174" s="311"/>
      <c r="K174" s="303"/>
      <c r="L174" s="304"/>
      <c r="M174" s="32">
        <v>2</v>
      </c>
      <c r="N174" s="78" t="s">
        <v>630</v>
      </c>
      <c r="O174" s="305"/>
      <c r="P174" s="53"/>
      <c r="Q174" s="53"/>
      <c r="R174" s="53"/>
      <c r="S174" s="69"/>
      <c r="T174" s="53"/>
      <c r="U174" s="53"/>
      <c r="V174" s="53"/>
      <c r="W174" s="53"/>
      <c r="X174" s="53"/>
      <c r="Y174" s="53"/>
      <c r="Z174" s="53"/>
      <c r="AA174" s="53"/>
      <c r="AB174" s="305"/>
      <c r="AC174" s="301"/>
    </row>
    <row r="175" spans="1:29" ht="18.75" customHeight="1" x14ac:dyDescent="0.2">
      <c r="A175" s="305"/>
      <c r="B175" s="305"/>
      <c r="C175" s="302"/>
      <c r="D175" s="303"/>
      <c r="E175" s="312"/>
      <c r="F175" s="310"/>
      <c r="G175" s="311"/>
      <c r="H175" s="311"/>
      <c r="I175" s="311"/>
      <c r="J175" s="311"/>
      <c r="K175" s="303"/>
      <c r="L175" s="304"/>
      <c r="M175" s="32">
        <v>3</v>
      </c>
      <c r="N175" s="78" t="s">
        <v>631</v>
      </c>
      <c r="O175" s="305"/>
      <c r="P175" s="53"/>
      <c r="Q175" s="53"/>
      <c r="R175" s="53"/>
      <c r="S175" s="69"/>
      <c r="T175" s="53"/>
      <c r="U175" s="53"/>
      <c r="V175" s="53"/>
      <c r="W175" s="53"/>
      <c r="X175" s="53"/>
      <c r="Y175" s="53"/>
      <c r="Z175" s="53"/>
      <c r="AA175" s="53"/>
      <c r="AB175" s="305"/>
      <c r="AC175" s="301"/>
    </row>
    <row r="176" spans="1:29" ht="21" customHeight="1" x14ac:dyDescent="0.2">
      <c r="A176" s="305"/>
      <c r="B176" s="305"/>
      <c r="C176" s="302"/>
      <c r="D176" s="303"/>
      <c r="E176" s="312"/>
      <c r="F176" s="310"/>
      <c r="G176" s="311"/>
      <c r="H176" s="311"/>
      <c r="I176" s="311"/>
      <c r="J176" s="311"/>
      <c r="K176" s="303"/>
      <c r="L176" s="304"/>
      <c r="M176" s="32">
        <v>4</v>
      </c>
      <c r="N176" s="78" t="s">
        <v>632</v>
      </c>
      <c r="O176" s="305"/>
      <c r="P176" s="53"/>
      <c r="Q176" s="53"/>
      <c r="R176" s="53"/>
      <c r="S176" s="69"/>
      <c r="T176" s="53"/>
      <c r="U176" s="53"/>
      <c r="V176" s="53"/>
      <c r="W176" s="53"/>
      <c r="X176" s="53"/>
      <c r="Y176" s="53"/>
      <c r="Z176" s="53"/>
      <c r="AA176" s="53"/>
      <c r="AB176" s="305"/>
      <c r="AC176" s="301"/>
    </row>
    <row r="177" spans="1:29" ht="31.5" customHeight="1" x14ac:dyDescent="0.2">
      <c r="A177" s="305"/>
      <c r="B177" s="305"/>
      <c r="C177" s="302"/>
      <c r="D177" s="303"/>
      <c r="E177" s="312"/>
      <c r="F177" s="310"/>
      <c r="G177" s="311"/>
      <c r="H177" s="311"/>
      <c r="I177" s="311"/>
      <c r="J177" s="311"/>
      <c r="K177" s="303"/>
      <c r="L177" s="304"/>
      <c r="M177" s="32">
        <v>5</v>
      </c>
      <c r="N177" s="78" t="s">
        <v>633</v>
      </c>
      <c r="O177" s="305"/>
      <c r="P177" s="53"/>
      <c r="Q177" s="53"/>
      <c r="R177" s="53"/>
      <c r="S177" s="69"/>
      <c r="T177" s="53"/>
      <c r="U177" s="53"/>
      <c r="V177" s="53"/>
      <c r="W177" s="53"/>
      <c r="X177" s="53"/>
      <c r="Y177" s="53"/>
      <c r="Z177" s="53"/>
      <c r="AA177" s="53"/>
      <c r="AB177" s="305"/>
      <c r="AC177" s="301"/>
    </row>
    <row r="178" spans="1:29" ht="24" customHeight="1" x14ac:dyDescent="0.2">
      <c r="A178" s="305"/>
      <c r="B178" s="305"/>
      <c r="C178" s="302" t="s">
        <v>634</v>
      </c>
      <c r="D178" s="303" t="s">
        <v>635</v>
      </c>
      <c r="E178" s="304">
        <v>692</v>
      </c>
      <c r="F178" s="310">
        <v>1</v>
      </c>
      <c r="G178" s="311">
        <v>1</v>
      </c>
      <c r="H178" s="311">
        <v>1</v>
      </c>
      <c r="I178" s="311">
        <v>1</v>
      </c>
      <c r="J178" s="311">
        <v>1</v>
      </c>
      <c r="K178" s="303" t="s">
        <v>620</v>
      </c>
      <c r="L178" s="304" t="s">
        <v>601</v>
      </c>
      <c r="M178" s="32">
        <v>1</v>
      </c>
      <c r="N178" s="78" t="s">
        <v>621</v>
      </c>
      <c r="O178" s="305" t="s">
        <v>636</v>
      </c>
      <c r="P178" s="53"/>
      <c r="Q178" s="53"/>
      <c r="R178" s="53"/>
      <c r="S178" s="53"/>
      <c r="T178" s="53"/>
      <c r="U178" s="53"/>
      <c r="V178" s="53"/>
      <c r="W178" s="53"/>
      <c r="X178" s="53"/>
      <c r="Y178" s="53"/>
      <c r="Z178" s="53"/>
      <c r="AA178" s="53"/>
      <c r="AB178" s="305" t="s">
        <v>623</v>
      </c>
      <c r="AC178" s="301"/>
    </row>
    <row r="179" spans="1:29" ht="21.75" customHeight="1" x14ac:dyDescent="0.2">
      <c r="A179" s="305"/>
      <c r="B179" s="305"/>
      <c r="C179" s="302"/>
      <c r="D179" s="303"/>
      <c r="E179" s="304"/>
      <c r="F179" s="310"/>
      <c r="G179" s="311"/>
      <c r="H179" s="311"/>
      <c r="I179" s="311"/>
      <c r="J179" s="311"/>
      <c r="K179" s="303"/>
      <c r="L179" s="304"/>
      <c r="M179" s="32">
        <v>2</v>
      </c>
      <c r="N179" s="78" t="s">
        <v>637</v>
      </c>
      <c r="O179" s="305"/>
      <c r="P179" s="53"/>
      <c r="Q179" s="53"/>
      <c r="R179" s="53"/>
      <c r="S179" s="53"/>
      <c r="T179" s="53"/>
      <c r="U179" s="53"/>
      <c r="V179" s="53"/>
      <c r="W179" s="53"/>
      <c r="X179" s="53"/>
      <c r="Y179" s="53"/>
      <c r="Z179" s="53"/>
      <c r="AA179" s="53"/>
      <c r="AB179" s="305"/>
      <c r="AC179" s="301"/>
    </row>
    <row r="180" spans="1:29" ht="22.5" customHeight="1" x14ac:dyDescent="0.2">
      <c r="A180" s="305"/>
      <c r="B180" s="305"/>
      <c r="C180" s="302"/>
      <c r="D180" s="303"/>
      <c r="E180" s="304"/>
      <c r="F180" s="310"/>
      <c r="G180" s="311"/>
      <c r="H180" s="311"/>
      <c r="I180" s="311"/>
      <c r="J180" s="311"/>
      <c r="K180" s="303"/>
      <c r="L180" s="304"/>
      <c r="M180" s="32">
        <v>3</v>
      </c>
      <c r="N180" s="78" t="s">
        <v>625</v>
      </c>
      <c r="O180" s="305"/>
      <c r="P180" s="53"/>
      <c r="Q180" s="53"/>
      <c r="R180" s="53"/>
      <c r="S180" s="53"/>
      <c r="T180" s="53"/>
      <c r="U180" s="53"/>
      <c r="V180" s="53"/>
      <c r="W180" s="53"/>
      <c r="X180" s="53"/>
      <c r="Y180" s="53"/>
      <c r="Z180" s="53"/>
      <c r="AA180" s="53"/>
      <c r="AB180" s="305"/>
      <c r="AC180" s="301"/>
    </row>
    <row r="181" spans="1:29" ht="19.5" customHeight="1" x14ac:dyDescent="0.2">
      <c r="A181" s="305"/>
      <c r="B181" s="305"/>
      <c r="C181" s="302"/>
      <c r="D181" s="303"/>
      <c r="E181" s="304"/>
      <c r="F181" s="310"/>
      <c r="G181" s="311"/>
      <c r="H181" s="311"/>
      <c r="I181" s="311"/>
      <c r="J181" s="311"/>
      <c r="K181" s="303"/>
      <c r="L181" s="304"/>
      <c r="M181" s="32">
        <v>4</v>
      </c>
      <c r="N181" s="78" t="s">
        <v>638</v>
      </c>
      <c r="O181" s="305"/>
      <c r="P181" s="53"/>
      <c r="Q181" s="53"/>
      <c r="R181" s="53"/>
      <c r="S181" s="53"/>
      <c r="T181" s="53"/>
      <c r="U181" s="53"/>
      <c r="V181" s="53"/>
      <c r="W181" s="53"/>
      <c r="X181" s="53"/>
      <c r="Y181" s="53"/>
      <c r="Z181" s="53"/>
      <c r="AA181" s="53"/>
      <c r="AB181" s="305"/>
      <c r="AC181" s="301"/>
    </row>
    <row r="182" spans="1:29" ht="24.75" customHeight="1" x14ac:dyDescent="0.2">
      <c r="A182" s="305"/>
      <c r="B182" s="305"/>
      <c r="C182" s="302"/>
      <c r="D182" s="303"/>
      <c r="E182" s="304"/>
      <c r="F182" s="310"/>
      <c r="G182" s="311"/>
      <c r="H182" s="311"/>
      <c r="I182" s="311"/>
      <c r="J182" s="311"/>
      <c r="K182" s="303"/>
      <c r="L182" s="304"/>
      <c r="M182" s="32">
        <v>5</v>
      </c>
      <c r="N182" s="78" t="s">
        <v>633</v>
      </c>
      <c r="O182" s="305"/>
      <c r="P182" s="53"/>
      <c r="Q182" s="53"/>
      <c r="R182" s="53"/>
      <c r="S182" s="53"/>
      <c r="T182" s="53"/>
      <c r="U182" s="53"/>
      <c r="V182" s="53"/>
      <c r="W182" s="53"/>
      <c r="X182" s="53"/>
      <c r="Y182" s="53"/>
      <c r="Z182" s="53"/>
      <c r="AA182" s="53"/>
      <c r="AB182" s="305"/>
      <c r="AC182" s="301"/>
    </row>
    <row r="183" spans="1:29" ht="26.25" customHeight="1" x14ac:dyDescent="0.2">
      <c r="A183" s="305"/>
      <c r="B183" s="305"/>
      <c r="C183" s="302" t="s">
        <v>639</v>
      </c>
      <c r="D183" s="303" t="s">
        <v>635</v>
      </c>
      <c r="E183" s="304">
        <v>96</v>
      </c>
      <c r="F183" s="310">
        <v>1</v>
      </c>
      <c r="G183" s="311">
        <v>1</v>
      </c>
      <c r="H183" s="311">
        <v>1</v>
      </c>
      <c r="I183" s="311">
        <v>1</v>
      </c>
      <c r="J183" s="311">
        <v>1</v>
      </c>
      <c r="K183" s="303" t="s">
        <v>620</v>
      </c>
      <c r="L183" s="304" t="s">
        <v>601</v>
      </c>
      <c r="M183" s="32">
        <v>1</v>
      </c>
      <c r="N183" s="78" t="s">
        <v>640</v>
      </c>
      <c r="O183" s="305" t="s">
        <v>622</v>
      </c>
      <c r="P183" s="53"/>
      <c r="Q183" s="53"/>
      <c r="R183" s="53"/>
      <c r="S183" s="53"/>
      <c r="T183" s="53"/>
      <c r="U183" s="53"/>
      <c r="V183" s="53"/>
      <c r="W183" s="53"/>
      <c r="X183" s="53"/>
      <c r="Y183" s="53"/>
      <c r="Z183" s="53"/>
      <c r="AA183" s="53"/>
      <c r="AB183" s="305" t="s">
        <v>623</v>
      </c>
      <c r="AC183" s="301"/>
    </row>
    <row r="184" spans="1:29" ht="32.25" customHeight="1" x14ac:dyDescent="0.2">
      <c r="A184" s="305"/>
      <c r="B184" s="305"/>
      <c r="C184" s="302"/>
      <c r="D184" s="303"/>
      <c r="E184" s="304"/>
      <c r="F184" s="310"/>
      <c r="G184" s="311"/>
      <c r="H184" s="311"/>
      <c r="I184" s="311"/>
      <c r="J184" s="311"/>
      <c r="K184" s="303"/>
      <c r="L184" s="304"/>
      <c r="M184" s="32">
        <v>2</v>
      </c>
      <c r="N184" s="78" t="s">
        <v>641</v>
      </c>
      <c r="O184" s="305"/>
      <c r="P184" s="53"/>
      <c r="Q184" s="53"/>
      <c r="R184" s="53"/>
      <c r="S184" s="53"/>
      <c r="T184" s="53"/>
      <c r="U184" s="53"/>
      <c r="V184" s="53"/>
      <c r="W184" s="53"/>
      <c r="X184" s="53"/>
      <c r="Y184" s="53"/>
      <c r="Z184" s="53"/>
      <c r="AA184" s="53"/>
      <c r="AB184" s="305"/>
      <c r="AC184" s="301"/>
    </row>
    <row r="185" spans="1:29" ht="29.25" customHeight="1" x14ac:dyDescent="0.2">
      <c r="A185" s="305"/>
      <c r="B185" s="305"/>
      <c r="C185" s="302"/>
      <c r="D185" s="303"/>
      <c r="E185" s="304"/>
      <c r="F185" s="310"/>
      <c r="G185" s="311"/>
      <c r="H185" s="311"/>
      <c r="I185" s="311"/>
      <c r="J185" s="311"/>
      <c r="K185" s="303"/>
      <c r="L185" s="304"/>
      <c r="M185" s="32">
        <v>3</v>
      </c>
      <c r="N185" s="78" t="s">
        <v>642</v>
      </c>
      <c r="O185" s="305"/>
      <c r="P185" s="53"/>
      <c r="Q185" s="53"/>
      <c r="R185" s="53"/>
      <c r="S185" s="53"/>
      <c r="T185" s="53"/>
      <c r="U185" s="53"/>
      <c r="V185" s="53"/>
      <c r="W185" s="53"/>
      <c r="X185" s="53"/>
      <c r="Y185" s="53"/>
      <c r="Z185" s="53"/>
      <c r="AA185" s="53"/>
      <c r="AB185" s="305"/>
      <c r="AC185" s="301"/>
    </row>
    <row r="186" spans="1:29" ht="30" customHeight="1" x14ac:dyDescent="0.2">
      <c r="A186" s="305"/>
      <c r="B186" s="305"/>
      <c r="C186" s="302"/>
      <c r="D186" s="303"/>
      <c r="E186" s="304"/>
      <c r="F186" s="310"/>
      <c r="G186" s="311"/>
      <c r="H186" s="311"/>
      <c r="I186" s="311"/>
      <c r="J186" s="311"/>
      <c r="K186" s="303"/>
      <c r="L186" s="304"/>
      <c r="M186" s="32">
        <v>4</v>
      </c>
      <c r="N186" s="78" t="s">
        <v>643</v>
      </c>
      <c r="O186" s="305"/>
      <c r="P186" s="53"/>
      <c r="Q186" s="53"/>
      <c r="R186" s="53"/>
      <c r="S186" s="53"/>
      <c r="T186" s="53"/>
      <c r="U186" s="53"/>
      <c r="V186" s="53"/>
      <c r="W186" s="53"/>
      <c r="X186" s="53"/>
      <c r="Y186" s="53"/>
      <c r="Z186" s="53"/>
      <c r="AA186" s="53"/>
      <c r="AB186" s="305"/>
      <c r="AC186" s="301"/>
    </row>
    <row r="187" spans="1:29" ht="23.25" customHeight="1" x14ac:dyDescent="0.2">
      <c r="A187" s="305"/>
      <c r="B187" s="305"/>
      <c r="C187" s="302" t="s">
        <v>644</v>
      </c>
      <c r="D187" s="303" t="s">
        <v>645</v>
      </c>
      <c r="E187" s="304">
        <v>12</v>
      </c>
      <c r="F187" s="304">
        <v>12</v>
      </c>
      <c r="G187" s="309">
        <v>3</v>
      </c>
      <c r="H187" s="309">
        <v>3</v>
      </c>
      <c r="I187" s="309">
        <v>3</v>
      </c>
      <c r="J187" s="309">
        <v>3</v>
      </c>
      <c r="K187" s="303" t="s">
        <v>620</v>
      </c>
      <c r="L187" s="304" t="s">
        <v>601</v>
      </c>
      <c r="M187" s="32">
        <v>1</v>
      </c>
      <c r="N187" s="78" t="s">
        <v>646</v>
      </c>
      <c r="O187" s="305" t="s">
        <v>647</v>
      </c>
      <c r="P187" s="53"/>
      <c r="Q187" s="53"/>
      <c r="R187" s="53"/>
      <c r="S187" s="53"/>
      <c r="T187" s="53"/>
      <c r="U187" s="53"/>
      <c r="V187" s="53"/>
      <c r="W187" s="53"/>
      <c r="X187" s="53"/>
      <c r="Y187" s="53"/>
      <c r="Z187" s="53"/>
      <c r="AA187" s="53"/>
      <c r="AB187" s="305" t="s">
        <v>648</v>
      </c>
      <c r="AC187" s="301"/>
    </row>
    <row r="188" spans="1:29" ht="19.5" customHeight="1" x14ac:dyDescent="0.2">
      <c r="A188" s="305"/>
      <c r="B188" s="305"/>
      <c r="C188" s="302"/>
      <c r="D188" s="303"/>
      <c r="E188" s="304"/>
      <c r="F188" s="304"/>
      <c r="G188" s="309"/>
      <c r="H188" s="309"/>
      <c r="I188" s="309"/>
      <c r="J188" s="309"/>
      <c r="K188" s="303"/>
      <c r="L188" s="304"/>
      <c r="M188" s="32">
        <v>2</v>
      </c>
      <c r="N188" s="78" t="s">
        <v>649</v>
      </c>
      <c r="O188" s="305"/>
      <c r="P188" s="53"/>
      <c r="Q188" s="53"/>
      <c r="R188" s="53"/>
      <c r="S188" s="53"/>
      <c r="T188" s="53"/>
      <c r="U188" s="53"/>
      <c r="V188" s="53"/>
      <c r="W188" s="53"/>
      <c r="X188" s="53"/>
      <c r="Y188" s="53"/>
      <c r="Z188" s="53"/>
      <c r="AA188" s="53"/>
      <c r="AB188" s="305"/>
      <c r="AC188" s="301"/>
    </row>
    <row r="189" spans="1:29" ht="24.75" customHeight="1" x14ac:dyDescent="0.2">
      <c r="A189" s="305"/>
      <c r="B189" s="305"/>
      <c r="C189" s="302"/>
      <c r="D189" s="303"/>
      <c r="E189" s="304"/>
      <c r="F189" s="304"/>
      <c r="G189" s="309"/>
      <c r="H189" s="309"/>
      <c r="I189" s="309"/>
      <c r="J189" s="309"/>
      <c r="K189" s="303"/>
      <c r="L189" s="304"/>
      <c r="M189" s="32">
        <v>3</v>
      </c>
      <c r="N189" s="78" t="s">
        <v>650</v>
      </c>
      <c r="O189" s="305"/>
      <c r="P189" s="53"/>
      <c r="Q189" s="53"/>
      <c r="R189" s="53"/>
      <c r="S189" s="53"/>
      <c r="T189" s="53"/>
      <c r="U189" s="53"/>
      <c r="V189" s="53"/>
      <c r="W189" s="53"/>
      <c r="X189" s="53"/>
      <c r="Y189" s="53"/>
      <c r="Z189" s="53"/>
      <c r="AA189" s="53"/>
      <c r="AB189" s="305"/>
      <c r="AC189" s="301"/>
    </row>
    <row r="190" spans="1:29" ht="27" customHeight="1" x14ac:dyDescent="0.2">
      <c r="A190" s="305"/>
      <c r="B190" s="305"/>
      <c r="C190" s="302"/>
      <c r="D190" s="303"/>
      <c r="E190" s="304"/>
      <c r="F190" s="304"/>
      <c r="G190" s="309"/>
      <c r="H190" s="309"/>
      <c r="I190" s="309"/>
      <c r="J190" s="309"/>
      <c r="K190" s="303"/>
      <c r="L190" s="304"/>
      <c r="M190" s="32">
        <v>4</v>
      </c>
      <c r="N190" s="78" t="s">
        <v>651</v>
      </c>
      <c r="O190" s="305"/>
      <c r="P190" s="53"/>
      <c r="Q190" s="53"/>
      <c r="R190" s="53"/>
      <c r="S190" s="53"/>
      <c r="T190" s="53"/>
      <c r="U190" s="53"/>
      <c r="V190" s="53"/>
      <c r="W190" s="53"/>
      <c r="X190" s="53"/>
      <c r="Y190" s="53"/>
      <c r="Z190" s="53"/>
      <c r="AA190" s="53"/>
      <c r="AB190" s="305"/>
      <c r="AC190" s="301"/>
    </row>
    <row r="191" spans="1:29" ht="30.75" customHeight="1" x14ac:dyDescent="0.2">
      <c r="A191" s="305"/>
      <c r="B191" s="305"/>
      <c r="C191" s="302"/>
      <c r="D191" s="303"/>
      <c r="E191" s="304"/>
      <c r="F191" s="304"/>
      <c r="G191" s="309"/>
      <c r="H191" s="309"/>
      <c r="I191" s="309"/>
      <c r="J191" s="309"/>
      <c r="K191" s="303"/>
      <c r="L191" s="304"/>
      <c r="M191" s="32">
        <v>5</v>
      </c>
      <c r="N191" s="78" t="s">
        <v>652</v>
      </c>
      <c r="O191" s="305"/>
      <c r="P191" s="53"/>
      <c r="Q191" s="53"/>
      <c r="R191" s="53"/>
      <c r="S191" s="53"/>
      <c r="T191" s="53"/>
      <c r="U191" s="53"/>
      <c r="V191" s="53"/>
      <c r="W191" s="53"/>
      <c r="X191" s="53"/>
      <c r="Y191" s="53"/>
      <c r="Z191" s="53"/>
      <c r="AA191" s="53"/>
      <c r="AB191" s="305"/>
      <c r="AC191" s="301"/>
    </row>
    <row r="192" spans="1:29" x14ac:dyDescent="0.2">
      <c r="A192" s="70"/>
    </row>
  </sheetData>
  <dataConsolidate/>
  <mergeCells count="713">
    <mergeCell ref="A3:AC3"/>
    <mergeCell ref="A6:AA6"/>
    <mergeCell ref="A7:AA7"/>
    <mergeCell ref="A8:AC8"/>
    <mergeCell ref="A10:AC10"/>
    <mergeCell ref="A9:AC9"/>
    <mergeCell ref="G11:J11"/>
    <mergeCell ref="M11:N11"/>
    <mergeCell ref="P11:AA11"/>
    <mergeCell ref="A12:A14"/>
    <mergeCell ref="B12:B14"/>
    <mergeCell ref="C12:C14"/>
    <mergeCell ref="D12:D14"/>
    <mergeCell ref="E12:E14"/>
    <mergeCell ref="F12:F14"/>
    <mergeCell ref="G12:J12"/>
    <mergeCell ref="AB12:AB14"/>
    <mergeCell ref="AC12:AC14"/>
    <mergeCell ref="G13:G14"/>
    <mergeCell ref="H13:H14"/>
    <mergeCell ref="I13:I14"/>
    <mergeCell ref="J13:J14"/>
    <mergeCell ref="P13:R13"/>
    <mergeCell ref="S13:U13"/>
    <mergeCell ref="V13:X13"/>
    <mergeCell ref="Y13:AA13"/>
    <mergeCell ref="K12:K14"/>
    <mergeCell ref="L12:L14"/>
    <mergeCell ref="M12:M14"/>
    <mergeCell ref="N12:N14"/>
    <mergeCell ref="O12:O14"/>
    <mergeCell ref="P12:AA12"/>
    <mergeCell ref="A15:A191"/>
    <mergeCell ref="B15:B191"/>
    <mergeCell ref="C15:C20"/>
    <mergeCell ref="D15:D20"/>
    <mergeCell ref="E15:E20"/>
    <mergeCell ref="F15:F20"/>
    <mergeCell ref="C26:C27"/>
    <mergeCell ref="D26:D27"/>
    <mergeCell ref="E26:E27"/>
    <mergeCell ref="F26:F27"/>
    <mergeCell ref="C21:C25"/>
    <mergeCell ref="D21:D25"/>
    <mergeCell ref="E21:E25"/>
    <mergeCell ref="F21:F25"/>
    <mergeCell ref="C28:C31"/>
    <mergeCell ref="D28:D31"/>
    <mergeCell ref="E28:E31"/>
    <mergeCell ref="F28:F31"/>
    <mergeCell ref="C49:C53"/>
    <mergeCell ref="D49:D53"/>
    <mergeCell ref="F49:F53"/>
    <mergeCell ref="C76:C78"/>
    <mergeCell ref="D76:D78"/>
    <mergeCell ref="E76:E78"/>
    <mergeCell ref="G21:G25"/>
    <mergeCell ref="H21:H25"/>
    <mergeCell ref="I21:I25"/>
    <mergeCell ref="G15:G20"/>
    <mergeCell ref="H15:H20"/>
    <mergeCell ref="I15:I20"/>
    <mergeCell ref="J21:J25"/>
    <mergeCell ref="K21:K25"/>
    <mergeCell ref="L21:L25"/>
    <mergeCell ref="O21:O25"/>
    <mergeCell ref="AB21:AB25"/>
    <mergeCell ref="AC21:AC25"/>
    <mergeCell ref="O15:O20"/>
    <mergeCell ref="AB15:AB20"/>
    <mergeCell ref="AC15:AC20"/>
    <mergeCell ref="J15:J20"/>
    <mergeCell ref="K15:K20"/>
    <mergeCell ref="L15:L20"/>
    <mergeCell ref="G28:G31"/>
    <mergeCell ref="H28:H31"/>
    <mergeCell ref="I28:I31"/>
    <mergeCell ref="G26:G27"/>
    <mergeCell ref="H26:H27"/>
    <mergeCell ref="I26:I27"/>
    <mergeCell ref="J28:J31"/>
    <mergeCell ref="K28:K31"/>
    <mergeCell ref="L28:L31"/>
    <mergeCell ref="O28:O31"/>
    <mergeCell ref="AB28:AB31"/>
    <mergeCell ref="AC28:AC31"/>
    <mergeCell ref="O26:O27"/>
    <mergeCell ref="AB26:AB27"/>
    <mergeCell ref="AC26:AC27"/>
    <mergeCell ref="J26:J27"/>
    <mergeCell ref="K26:K27"/>
    <mergeCell ref="L26:L27"/>
    <mergeCell ref="J32:J34"/>
    <mergeCell ref="K32:K34"/>
    <mergeCell ref="L32:L34"/>
    <mergeCell ref="O32:O34"/>
    <mergeCell ref="AB32:AB34"/>
    <mergeCell ref="AC32:AC34"/>
    <mergeCell ref="C32:C34"/>
    <mergeCell ref="D32:D34"/>
    <mergeCell ref="F32:F34"/>
    <mergeCell ref="G32:G34"/>
    <mergeCell ref="H32:H34"/>
    <mergeCell ref="I32:I34"/>
    <mergeCell ref="AC35:AC38"/>
    <mergeCell ref="C39:C43"/>
    <mergeCell ref="D39:D43"/>
    <mergeCell ref="F39:F43"/>
    <mergeCell ref="G39:G43"/>
    <mergeCell ref="H39:H43"/>
    <mergeCell ref="I39:I43"/>
    <mergeCell ref="J39:J43"/>
    <mergeCell ref="K39:K43"/>
    <mergeCell ref="L39:L43"/>
    <mergeCell ref="I35:I38"/>
    <mergeCell ref="J35:J38"/>
    <mergeCell ref="K35:K38"/>
    <mergeCell ref="L35:L38"/>
    <mergeCell ref="O35:O38"/>
    <mergeCell ref="AB35:AB38"/>
    <mergeCell ref="C35:C38"/>
    <mergeCell ref="D35:D38"/>
    <mergeCell ref="E35:E38"/>
    <mergeCell ref="F35:F38"/>
    <mergeCell ref="G35:G38"/>
    <mergeCell ref="H35:H38"/>
    <mergeCell ref="O39:O43"/>
    <mergeCell ref="AB39:AB43"/>
    <mergeCell ref="C59:C63"/>
    <mergeCell ref="D59:D63"/>
    <mergeCell ref="E59:E63"/>
    <mergeCell ref="F59:F63"/>
    <mergeCell ref="G59:G63"/>
    <mergeCell ref="H59:H63"/>
    <mergeCell ref="I59:I63"/>
    <mergeCell ref="AC39:AC43"/>
    <mergeCell ref="C44:C48"/>
    <mergeCell ref="D44:D48"/>
    <mergeCell ref="F44:F48"/>
    <mergeCell ref="G44:G48"/>
    <mergeCell ref="H44:H48"/>
    <mergeCell ref="I44:I48"/>
    <mergeCell ref="J44:J48"/>
    <mergeCell ref="K44:K48"/>
    <mergeCell ref="L44:L48"/>
    <mergeCell ref="O44:O48"/>
    <mergeCell ref="AB44:AB48"/>
    <mergeCell ref="AC44:AC48"/>
    <mergeCell ref="AC49:AC53"/>
    <mergeCell ref="C54:C58"/>
    <mergeCell ref="D54:D58"/>
    <mergeCell ref="F54:F58"/>
    <mergeCell ref="O49:O53"/>
    <mergeCell ref="AB49:AB53"/>
    <mergeCell ref="G49:G53"/>
    <mergeCell ref="H49:H53"/>
    <mergeCell ref="J59:J63"/>
    <mergeCell ref="K59:K63"/>
    <mergeCell ref="L59:L63"/>
    <mergeCell ref="O59:O63"/>
    <mergeCell ref="AB59:AB63"/>
    <mergeCell ref="G54:G58"/>
    <mergeCell ref="H54:H58"/>
    <mergeCell ref="I54:I58"/>
    <mergeCell ref="J54:J58"/>
    <mergeCell ref="K54:K58"/>
    <mergeCell ref="L54:L58"/>
    <mergeCell ref="I49:I53"/>
    <mergeCell ref="J49:J53"/>
    <mergeCell ref="K49:K53"/>
    <mergeCell ref="L49:L53"/>
    <mergeCell ref="AC59:AC63"/>
    <mergeCell ref="O54:O58"/>
    <mergeCell ref="AB54:AB58"/>
    <mergeCell ref="AC54:AC58"/>
    <mergeCell ref="AC64:AC68"/>
    <mergeCell ref="C69:C71"/>
    <mergeCell ref="D69:D71"/>
    <mergeCell ref="E69:E71"/>
    <mergeCell ref="F69:F71"/>
    <mergeCell ref="G69:G71"/>
    <mergeCell ref="H69:H71"/>
    <mergeCell ref="I69:I71"/>
    <mergeCell ref="J69:J71"/>
    <mergeCell ref="K69:K71"/>
    <mergeCell ref="I64:I68"/>
    <mergeCell ref="J64:J68"/>
    <mergeCell ref="K64:K68"/>
    <mergeCell ref="L64:L68"/>
    <mergeCell ref="O64:O68"/>
    <mergeCell ref="AB64:AB68"/>
    <mergeCell ref="C64:C68"/>
    <mergeCell ref="D64:D68"/>
    <mergeCell ref="E64:E68"/>
    <mergeCell ref="F64:F68"/>
    <mergeCell ref="G64:G68"/>
    <mergeCell ref="H64:H68"/>
    <mergeCell ref="L69:L71"/>
    <mergeCell ref="O69:O71"/>
    <mergeCell ref="I72:I75"/>
    <mergeCell ref="J72:J75"/>
    <mergeCell ref="K72:K75"/>
    <mergeCell ref="AB69:AB71"/>
    <mergeCell ref="AC69:AC71"/>
    <mergeCell ref="C72:C75"/>
    <mergeCell ref="D72:D75"/>
    <mergeCell ref="E72:E75"/>
    <mergeCell ref="F72:F75"/>
    <mergeCell ref="G72:G75"/>
    <mergeCell ref="H72:H75"/>
    <mergeCell ref="AC72:AC75"/>
    <mergeCell ref="L72:L75"/>
    <mergeCell ref="O72:O75"/>
    <mergeCell ref="AB72:AB75"/>
    <mergeCell ref="AC76:AC78"/>
    <mergeCell ref="C80:C81"/>
    <mergeCell ref="D80:D81"/>
    <mergeCell ref="E80:E81"/>
    <mergeCell ref="F80:F81"/>
    <mergeCell ref="G80:G81"/>
    <mergeCell ref="H80:H81"/>
    <mergeCell ref="AC80:AC81"/>
    <mergeCell ref="I80:I81"/>
    <mergeCell ref="J80:J81"/>
    <mergeCell ref="K80:K81"/>
    <mergeCell ref="L80:L81"/>
    <mergeCell ref="O80:O81"/>
    <mergeCell ref="AB80:AB81"/>
    <mergeCell ref="F76:F78"/>
    <mergeCell ref="G76:G78"/>
    <mergeCell ref="H76:H78"/>
    <mergeCell ref="I76:I78"/>
    <mergeCell ref="J76:J78"/>
    <mergeCell ref="K76:K78"/>
    <mergeCell ref="F82:F86"/>
    <mergeCell ref="G82:G86"/>
    <mergeCell ref="H82:H86"/>
    <mergeCell ref="I82:I86"/>
    <mergeCell ref="J82:J86"/>
    <mergeCell ref="K82:K86"/>
    <mergeCell ref="L76:L78"/>
    <mergeCell ref="O76:O78"/>
    <mergeCell ref="AB76:AB78"/>
    <mergeCell ref="H93:H94"/>
    <mergeCell ref="I93:I94"/>
    <mergeCell ref="J93:J94"/>
    <mergeCell ref="K93:K94"/>
    <mergeCell ref="L82:L86"/>
    <mergeCell ref="O82:O86"/>
    <mergeCell ref="AB82:AB86"/>
    <mergeCell ref="AC82:AC86"/>
    <mergeCell ref="C87:C92"/>
    <mergeCell ref="D87:D92"/>
    <mergeCell ref="E87:E92"/>
    <mergeCell ref="F87:F92"/>
    <mergeCell ref="G87:G92"/>
    <mergeCell ref="H87:H92"/>
    <mergeCell ref="AC87:AC92"/>
    <mergeCell ref="I87:I92"/>
    <mergeCell ref="J87:J92"/>
    <mergeCell ref="K87:K92"/>
    <mergeCell ref="L87:L92"/>
    <mergeCell ref="O87:O92"/>
    <mergeCell ref="AB87:AB92"/>
    <mergeCell ref="C82:C86"/>
    <mergeCell ref="D82:D86"/>
    <mergeCell ref="E82:E86"/>
    <mergeCell ref="J99:J102"/>
    <mergeCell ref="K99:K102"/>
    <mergeCell ref="L93:L94"/>
    <mergeCell ref="O93:O94"/>
    <mergeCell ref="AB93:AB94"/>
    <mergeCell ref="AC93:AC94"/>
    <mergeCell ref="C96:C98"/>
    <mergeCell ref="D96:D98"/>
    <mergeCell ref="E96:E98"/>
    <mergeCell ref="F96:F98"/>
    <mergeCell ref="G96:G98"/>
    <mergeCell ref="H96:H98"/>
    <mergeCell ref="AC96:AC98"/>
    <mergeCell ref="I96:I98"/>
    <mergeCell ref="J96:J98"/>
    <mergeCell ref="K96:K98"/>
    <mergeCell ref="L96:L98"/>
    <mergeCell ref="O96:O98"/>
    <mergeCell ref="AB96:AB98"/>
    <mergeCell ref="C93:C94"/>
    <mergeCell ref="D93:D94"/>
    <mergeCell ref="E93:E94"/>
    <mergeCell ref="F93:F94"/>
    <mergeCell ref="G93:G94"/>
    <mergeCell ref="L99:L102"/>
    <mergeCell ref="O99:O102"/>
    <mergeCell ref="AB99:AB102"/>
    <mergeCell ref="AC99:AC102"/>
    <mergeCell ref="C103:C107"/>
    <mergeCell ref="D103:D107"/>
    <mergeCell ref="E103:E107"/>
    <mergeCell ref="F103:F107"/>
    <mergeCell ref="G103:G107"/>
    <mergeCell ref="H103:H107"/>
    <mergeCell ref="AC103:AC107"/>
    <mergeCell ref="I103:I107"/>
    <mergeCell ref="J103:J107"/>
    <mergeCell ref="K103:K107"/>
    <mergeCell ref="L103:L107"/>
    <mergeCell ref="O103:O107"/>
    <mergeCell ref="AB103:AB107"/>
    <mergeCell ref="C99:C102"/>
    <mergeCell ref="D99:D102"/>
    <mergeCell ref="E99:E102"/>
    <mergeCell ref="F99:F102"/>
    <mergeCell ref="G99:G102"/>
    <mergeCell ref="H99:H102"/>
    <mergeCell ref="I99:I102"/>
    <mergeCell ref="C108:C111"/>
    <mergeCell ref="D108:D111"/>
    <mergeCell ref="E108:E111"/>
    <mergeCell ref="F108:F111"/>
    <mergeCell ref="G108:G111"/>
    <mergeCell ref="H108:H111"/>
    <mergeCell ref="I108:I111"/>
    <mergeCell ref="J108:J111"/>
    <mergeCell ref="K108:K111"/>
    <mergeCell ref="Z108:Z111"/>
    <mergeCell ref="AA108:AA111"/>
    <mergeCell ref="AB108:AB111"/>
    <mergeCell ref="AC108:AC111"/>
    <mergeCell ref="C112:C115"/>
    <mergeCell ref="D112:D115"/>
    <mergeCell ref="E112:E115"/>
    <mergeCell ref="F112:F115"/>
    <mergeCell ref="G112:G115"/>
    <mergeCell ref="H112:H115"/>
    <mergeCell ref="T108:T111"/>
    <mergeCell ref="U108:U111"/>
    <mergeCell ref="V108:V111"/>
    <mergeCell ref="W108:W111"/>
    <mergeCell ref="X108:X111"/>
    <mergeCell ref="Y108:Y111"/>
    <mergeCell ref="L108:L111"/>
    <mergeCell ref="O108:O111"/>
    <mergeCell ref="P108:P111"/>
    <mergeCell ref="Q108:Q111"/>
    <mergeCell ref="R108:R111"/>
    <mergeCell ref="S108:S111"/>
    <mergeCell ref="X112:X115"/>
    <mergeCell ref="Y112:Y115"/>
    <mergeCell ref="Z112:Z115"/>
    <mergeCell ref="AA112:AA115"/>
    <mergeCell ref="C116:C119"/>
    <mergeCell ref="D116:D119"/>
    <mergeCell ref="E116:E119"/>
    <mergeCell ref="F116:F119"/>
    <mergeCell ref="G116:G119"/>
    <mergeCell ref="H116:H119"/>
    <mergeCell ref="R112:R115"/>
    <mergeCell ref="S112:S115"/>
    <mergeCell ref="T112:T115"/>
    <mergeCell ref="U112:U115"/>
    <mergeCell ref="V112:V115"/>
    <mergeCell ref="W112:W115"/>
    <mergeCell ref="I112:I115"/>
    <mergeCell ref="J112:J115"/>
    <mergeCell ref="K112:K115"/>
    <mergeCell ref="L112:L115"/>
    <mergeCell ref="P112:P115"/>
    <mergeCell ref="Q112:Q115"/>
    <mergeCell ref="Y116:Y119"/>
    <mergeCell ref="Z116:Z119"/>
    <mergeCell ref="AA116:AA119"/>
    <mergeCell ref="U116:U119"/>
    <mergeCell ref="S116:S119"/>
    <mergeCell ref="T116:T119"/>
    <mergeCell ref="I116:I119"/>
    <mergeCell ref="J116:J119"/>
    <mergeCell ref="K116:K119"/>
    <mergeCell ref="P116:P119"/>
    <mergeCell ref="Q116:Q119"/>
    <mergeCell ref="R116:R119"/>
    <mergeCell ref="J120:J121"/>
    <mergeCell ref="K120:K121"/>
    <mergeCell ref="L120:L121"/>
    <mergeCell ref="O120:O121"/>
    <mergeCell ref="P120:P121"/>
    <mergeCell ref="Q120:Q121"/>
    <mergeCell ref="R120:R121"/>
    <mergeCell ref="S120:S121"/>
    <mergeCell ref="T120:T121"/>
    <mergeCell ref="V116:V119"/>
    <mergeCell ref="W116:W119"/>
    <mergeCell ref="X116:X119"/>
    <mergeCell ref="X120:X121"/>
    <mergeCell ref="Y120:Y121"/>
    <mergeCell ref="Z120:Z121"/>
    <mergeCell ref="AA120:AA121"/>
    <mergeCell ref="AB120:AB121"/>
    <mergeCell ref="AC120:AC121"/>
    <mergeCell ref="U120:U121"/>
    <mergeCell ref="V120:V121"/>
    <mergeCell ref="W120:W121"/>
    <mergeCell ref="K122:K123"/>
    <mergeCell ref="L122:L123"/>
    <mergeCell ref="O122:O123"/>
    <mergeCell ref="P122:P123"/>
    <mergeCell ref="C122:C123"/>
    <mergeCell ref="D122:D123"/>
    <mergeCell ref="E122:E123"/>
    <mergeCell ref="F122:F123"/>
    <mergeCell ref="G122:G123"/>
    <mergeCell ref="H122:H123"/>
    <mergeCell ref="C120:C121"/>
    <mergeCell ref="D120:D121"/>
    <mergeCell ref="E120:E121"/>
    <mergeCell ref="F120:F121"/>
    <mergeCell ref="G120:G121"/>
    <mergeCell ref="H120:H121"/>
    <mergeCell ref="I120:I121"/>
    <mergeCell ref="AC122:AC123"/>
    <mergeCell ref="C124:C126"/>
    <mergeCell ref="D124:D126"/>
    <mergeCell ref="E124:E126"/>
    <mergeCell ref="F124:F126"/>
    <mergeCell ref="G124:G126"/>
    <mergeCell ref="H124:H126"/>
    <mergeCell ref="I124:I126"/>
    <mergeCell ref="J124:J126"/>
    <mergeCell ref="K124:K126"/>
    <mergeCell ref="W122:W123"/>
    <mergeCell ref="X122:X123"/>
    <mergeCell ref="Y122:Y123"/>
    <mergeCell ref="Z122:Z123"/>
    <mergeCell ref="AA122:AA123"/>
    <mergeCell ref="AB122:AB123"/>
    <mergeCell ref="Q122:Q123"/>
    <mergeCell ref="R122:R123"/>
    <mergeCell ref="S122:S123"/>
    <mergeCell ref="T122:T123"/>
    <mergeCell ref="U122:U123"/>
    <mergeCell ref="V122:V123"/>
    <mergeCell ref="I122:I123"/>
    <mergeCell ref="J122:J123"/>
    <mergeCell ref="W124:W126"/>
    <mergeCell ref="X124:X126"/>
    <mergeCell ref="Y124:Y126"/>
    <mergeCell ref="L124:L126"/>
    <mergeCell ref="O124:O126"/>
    <mergeCell ref="P124:P126"/>
    <mergeCell ref="Q124:Q126"/>
    <mergeCell ref="R124:R126"/>
    <mergeCell ref="S124:S126"/>
    <mergeCell ref="C127:C131"/>
    <mergeCell ref="D127:D131"/>
    <mergeCell ref="E127:E131"/>
    <mergeCell ref="F127:F131"/>
    <mergeCell ref="G127:G131"/>
    <mergeCell ref="H127:H131"/>
    <mergeCell ref="T124:T126"/>
    <mergeCell ref="U124:U126"/>
    <mergeCell ref="V124:V126"/>
    <mergeCell ref="I127:I131"/>
    <mergeCell ref="J127:J131"/>
    <mergeCell ref="K127:K131"/>
    <mergeCell ref="L127:L131"/>
    <mergeCell ref="O127:O131"/>
    <mergeCell ref="S127:S131"/>
    <mergeCell ref="T127:T131"/>
    <mergeCell ref="U127:U131"/>
    <mergeCell ref="V127:V131"/>
    <mergeCell ref="Z124:Z126"/>
    <mergeCell ref="AA124:AA126"/>
    <mergeCell ref="AB124:AB126"/>
    <mergeCell ref="R132:R133"/>
    <mergeCell ref="S132:S133"/>
    <mergeCell ref="AC127:AC131"/>
    <mergeCell ref="C132:C133"/>
    <mergeCell ref="D132:D133"/>
    <mergeCell ref="E132:E133"/>
    <mergeCell ref="F132:F133"/>
    <mergeCell ref="G132:G133"/>
    <mergeCell ref="H132:H133"/>
    <mergeCell ref="I132:I133"/>
    <mergeCell ref="J132:J133"/>
    <mergeCell ref="K132:K133"/>
    <mergeCell ref="W127:W131"/>
    <mergeCell ref="X127:X131"/>
    <mergeCell ref="Y127:Y131"/>
    <mergeCell ref="Z127:Z131"/>
    <mergeCell ref="AA127:AA131"/>
    <mergeCell ref="AB127:AB131"/>
    <mergeCell ref="Q127:Q131"/>
    <mergeCell ref="R127:R131"/>
    <mergeCell ref="AC124:AC126"/>
    <mergeCell ref="K134:K135"/>
    <mergeCell ref="L134:L135"/>
    <mergeCell ref="O134:O135"/>
    <mergeCell ref="P134:P135"/>
    <mergeCell ref="Z132:Z133"/>
    <mergeCell ref="P127:P131"/>
    <mergeCell ref="H136:H139"/>
    <mergeCell ref="I136:I139"/>
    <mergeCell ref="J136:J139"/>
    <mergeCell ref="K136:K139"/>
    <mergeCell ref="S134:S135"/>
    <mergeCell ref="T134:T135"/>
    <mergeCell ref="U134:U135"/>
    <mergeCell ref="V134:V135"/>
    <mergeCell ref="I134:I135"/>
    <mergeCell ref="J134:J135"/>
    <mergeCell ref="W134:W135"/>
    <mergeCell ref="X134:X135"/>
    <mergeCell ref="Y134:Y135"/>
    <mergeCell ref="Z134:Z135"/>
    <mergeCell ref="AA132:AA133"/>
    <mergeCell ref="AB132:AB133"/>
    <mergeCell ref="AC132:AC133"/>
    <mergeCell ref="C134:C135"/>
    <mergeCell ref="D134:D135"/>
    <mergeCell ref="E134:E135"/>
    <mergeCell ref="F134:F135"/>
    <mergeCell ref="G134:G135"/>
    <mergeCell ref="H134:H135"/>
    <mergeCell ref="T132:T133"/>
    <mergeCell ref="U132:U133"/>
    <mergeCell ref="V132:V133"/>
    <mergeCell ref="W132:W133"/>
    <mergeCell ref="X132:X133"/>
    <mergeCell ref="Y132:Y133"/>
    <mergeCell ref="L132:L133"/>
    <mergeCell ref="O132:O133"/>
    <mergeCell ref="P132:P133"/>
    <mergeCell ref="Q132:Q133"/>
    <mergeCell ref="AC134:AC135"/>
    <mergeCell ref="AA134:AA135"/>
    <mergeCell ref="AB134:AB135"/>
    <mergeCell ref="Q134:Q135"/>
    <mergeCell ref="R134:R135"/>
    <mergeCell ref="J144:J145"/>
    <mergeCell ref="K144:K145"/>
    <mergeCell ref="L136:L139"/>
    <mergeCell ref="O136:O139"/>
    <mergeCell ref="AB136:AB139"/>
    <mergeCell ref="AC136:AC139"/>
    <mergeCell ref="C140:C143"/>
    <mergeCell ref="D140:D143"/>
    <mergeCell ref="E140:E143"/>
    <mergeCell ref="F140:F143"/>
    <mergeCell ref="G140:G143"/>
    <mergeCell ref="H140:H143"/>
    <mergeCell ref="AC140:AC143"/>
    <mergeCell ref="I140:I143"/>
    <mergeCell ref="J140:J143"/>
    <mergeCell ref="K140:K143"/>
    <mergeCell ref="L140:L143"/>
    <mergeCell ref="O140:O143"/>
    <mergeCell ref="AB140:AB143"/>
    <mergeCell ref="C136:C139"/>
    <mergeCell ref="D136:D139"/>
    <mergeCell ref="E136:E139"/>
    <mergeCell ref="F136:F139"/>
    <mergeCell ref="G136:G139"/>
    <mergeCell ref="L144:L145"/>
    <mergeCell ref="O144:O145"/>
    <mergeCell ref="AB144:AB145"/>
    <mergeCell ref="AC144:AC145"/>
    <mergeCell ref="C146:C150"/>
    <mergeCell ref="D146:D150"/>
    <mergeCell ref="E146:E150"/>
    <mergeCell ref="F146:F150"/>
    <mergeCell ref="G146:G150"/>
    <mergeCell ref="H146:H150"/>
    <mergeCell ref="AC146:AC150"/>
    <mergeCell ref="I146:I150"/>
    <mergeCell ref="J146:J150"/>
    <mergeCell ref="K146:K150"/>
    <mergeCell ref="L146:L150"/>
    <mergeCell ref="O146:O150"/>
    <mergeCell ref="AB146:AB150"/>
    <mergeCell ref="C144:C145"/>
    <mergeCell ref="D144:D145"/>
    <mergeCell ref="E144:E145"/>
    <mergeCell ref="F144:F145"/>
    <mergeCell ref="G144:G145"/>
    <mergeCell ref="H144:H145"/>
    <mergeCell ref="I144:I145"/>
    <mergeCell ref="AC155:AC158"/>
    <mergeCell ref="O151:O154"/>
    <mergeCell ref="AB151:AB154"/>
    <mergeCell ref="AC151:AC154"/>
    <mergeCell ref="C155:C158"/>
    <mergeCell ref="D155:D158"/>
    <mergeCell ref="E155:E158"/>
    <mergeCell ref="F155:F158"/>
    <mergeCell ref="G155:G158"/>
    <mergeCell ref="H155:H158"/>
    <mergeCell ref="I155:I158"/>
    <mergeCell ref="C151:C154"/>
    <mergeCell ref="D151:D154"/>
    <mergeCell ref="E151:E154"/>
    <mergeCell ref="G151:G154"/>
    <mergeCell ref="H151:H154"/>
    <mergeCell ref="I151:I154"/>
    <mergeCell ref="J151:J154"/>
    <mergeCell ref="K151:K154"/>
    <mergeCell ref="L151:L154"/>
    <mergeCell ref="E159:E162"/>
    <mergeCell ref="F159:F162"/>
    <mergeCell ref="G159:G162"/>
    <mergeCell ref="H159:H162"/>
    <mergeCell ref="J155:J158"/>
    <mergeCell ref="K155:K158"/>
    <mergeCell ref="L155:L158"/>
    <mergeCell ref="O155:O158"/>
    <mergeCell ref="AB155:AB158"/>
    <mergeCell ref="AB159:AB162"/>
    <mergeCell ref="AC159:AC162"/>
    <mergeCell ref="C163:C168"/>
    <mergeCell ref="D163:D168"/>
    <mergeCell ref="E163:E168"/>
    <mergeCell ref="F163:F168"/>
    <mergeCell ref="G163:G168"/>
    <mergeCell ref="H163:H168"/>
    <mergeCell ref="I163:I168"/>
    <mergeCell ref="J163:J168"/>
    <mergeCell ref="Q159:Q162"/>
    <mergeCell ref="R159:R162"/>
    <mergeCell ref="S159:S162"/>
    <mergeCell ref="T159:T162"/>
    <mergeCell ref="U159:U162"/>
    <mergeCell ref="V159:V162"/>
    <mergeCell ref="I159:I162"/>
    <mergeCell ref="J159:J162"/>
    <mergeCell ref="K159:K162"/>
    <mergeCell ref="L159:L162"/>
    <mergeCell ref="O159:O162"/>
    <mergeCell ref="P159:P162"/>
    <mergeCell ref="C159:C162"/>
    <mergeCell ref="D159:D162"/>
    <mergeCell ref="L163:L168"/>
    <mergeCell ref="O163:O168"/>
    <mergeCell ref="AB163:AB168"/>
    <mergeCell ref="AC163:AC168"/>
    <mergeCell ref="C169:C172"/>
    <mergeCell ref="D169:D172"/>
    <mergeCell ref="E169:E172"/>
    <mergeCell ref="F169:F172"/>
    <mergeCell ref="G169:G172"/>
    <mergeCell ref="F178:F182"/>
    <mergeCell ref="G178:G182"/>
    <mergeCell ref="AB169:AB172"/>
    <mergeCell ref="AC169:AC172"/>
    <mergeCell ref="C173:C177"/>
    <mergeCell ref="D173:D177"/>
    <mergeCell ref="E173:E177"/>
    <mergeCell ref="F173:F177"/>
    <mergeCell ref="G173:G177"/>
    <mergeCell ref="H173:H177"/>
    <mergeCell ref="I173:I177"/>
    <mergeCell ref="J173:J177"/>
    <mergeCell ref="H169:H172"/>
    <mergeCell ref="I169:I172"/>
    <mergeCell ref="J169:J172"/>
    <mergeCell ref="K169:K172"/>
    <mergeCell ref="AC178:AC182"/>
    <mergeCell ref="C183:C186"/>
    <mergeCell ref="D183:D186"/>
    <mergeCell ref="E183:E186"/>
    <mergeCell ref="F183:F186"/>
    <mergeCell ref="G183:G186"/>
    <mergeCell ref="H183:H186"/>
    <mergeCell ref="I183:I186"/>
    <mergeCell ref="J183:J186"/>
    <mergeCell ref="H178:H182"/>
    <mergeCell ref="I178:I182"/>
    <mergeCell ref="J178:J182"/>
    <mergeCell ref="K178:K182"/>
    <mergeCell ref="L178:L182"/>
    <mergeCell ref="O178:O182"/>
    <mergeCell ref="C178:C182"/>
    <mergeCell ref="O173:O177"/>
    <mergeCell ref="AB173:AB177"/>
    <mergeCell ref="L169:L172"/>
    <mergeCell ref="O169:O172"/>
    <mergeCell ref="C187:C191"/>
    <mergeCell ref="D187:D191"/>
    <mergeCell ref="E187:E191"/>
    <mergeCell ref="F187:F191"/>
    <mergeCell ref="G187:G191"/>
    <mergeCell ref="AB178:AB182"/>
    <mergeCell ref="AC173:AC177"/>
    <mergeCell ref="K163:K168"/>
    <mergeCell ref="D178:D182"/>
    <mergeCell ref="E178:E182"/>
    <mergeCell ref="AB187:AB191"/>
    <mergeCell ref="AC187:AC191"/>
    <mergeCell ref="L116:L119"/>
    <mergeCell ref="O116:O119"/>
    <mergeCell ref="O112:O115"/>
    <mergeCell ref="AB112:AB119"/>
    <mergeCell ref="AC112:AC119"/>
    <mergeCell ref="H187:H191"/>
    <mergeCell ref="I187:I191"/>
    <mergeCell ref="J187:J191"/>
    <mergeCell ref="K187:K191"/>
    <mergeCell ref="L187:L191"/>
    <mergeCell ref="O187:O191"/>
    <mergeCell ref="K183:K186"/>
    <mergeCell ref="L183:L186"/>
    <mergeCell ref="O183:O186"/>
    <mergeCell ref="AB183:AB186"/>
    <mergeCell ref="AC183:AC186"/>
    <mergeCell ref="K173:K177"/>
    <mergeCell ref="L173:L177"/>
  </mergeCells>
  <pageMargins left="0.25" right="0.25" top="0.75" bottom="0.75" header="0.3" footer="0.3"/>
  <pageSetup scale="1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DE9C-EFB6-420A-9EF6-72EFB4B28143}">
  <sheetPr>
    <pageSetUpPr fitToPage="1"/>
  </sheetPr>
  <dimension ref="A2:AI60"/>
  <sheetViews>
    <sheetView showGridLines="0" topLeftCell="A38" zoomScale="90" zoomScaleNormal="90" workbookViewId="0">
      <selection activeCell="AI14" sqref="AI14:AI17"/>
    </sheetView>
  </sheetViews>
  <sheetFormatPr baseColWidth="10" defaultColWidth="9.140625" defaultRowHeight="12.75" x14ac:dyDescent="0.2"/>
  <cols>
    <col min="1" max="1" width="20.28515625" style="1" customWidth="1"/>
    <col min="2" max="2" width="17.7109375" style="1" customWidth="1"/>
    <col min="3" max="3" width="27.7109375" style="1" customWidth="1"/>
    <col min="4" max="4" width="24.5703125" style="1" customWidth="1"/>
    <col min="5" max="5" width="10.85546875" style="1" customWidth="1"/>
    <col min="6" max="6" width="8.28515625" style="1" customWidth="1"/>
    <col min="7" max="7" width="9.42578125" style="1" customWidth="1"/>
    <col min="8" max="8" width="8.5703125" style="1" customWidth="1"/>
    <col min="9" max="9" width="9.5703125" style="1" customWidth="1"/>
    <col min="10" max="10" width="11" style="1" customWidth="1"/>
    <col min="11" max="11" width="17.5703125" style="1" customWidth="1"/>
    <col min="12" max="12" width="16.7109375" style="1" customWidth="1"/>
    <col min="13" max="13" width="5" style="1" customWidth="1"/>
    <col min="14" max="14" width="39.85546875" style="1" customWidth="1"/>
    <col min="15" max="15" width="18.7109375" style="1" customWidth="1"/>
    <col min="16" max="16" width="3.5703125" style="1" customWidth="1"/>
    <col min="17" max="17" width="3.42578125" style="1" customWidth="1"/>
    <col min="18" max="18" width="2.5703125" style="1" customWidth="1"/>
    <col min="19" max="24" width="0" style="1" hidden="1" customWidth="1"/>
    <col min="25" max="26" width="3.7109375" style="1" customWidth="1"/>
    <col min="27" max="27" width="3.85546875" style="1" customWidth="1"/>
    <col min="28" max="28" width="3.5703125" style="1" customWidth="1"/>
    <col min="29" max="31" width="3.85546875" style="1" customWidth="1"/>
    <col min="32" max="32" width="4.28515625" style="1" customWidth="1"/>
    <col min="33" max="33" width="3.85546875" style="1" customWidth="1"/>
    <col min="34" max="34" width="16.7109375" style="1" customWidth="1"/>
    <col min="35" max="35" width="15.5703125" style="1" customWidth="1"/>
    <col min="36" max="16384" width="9.140625" style="1"/>
  </cols>
  <sheetData>
    <row r="2" spans="1:35" ht="107.25" customHeight="1" x14ac:dyDescent="0.2">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row>
    <row r="3" spans="1:35" hidden="1" x14ac:dyDescent="0.2"/>
    <row r="4" spans="1:35" ht="24.75" customHeight="1" x14ac:dyDescent="0.2">
      <c r="A4" s="275" t="s">
        <v>0</v>
      </c>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row>
    <row r="5" spans="1:35" ht="5.25" customHeight="1" x14ac:dyDescent="0.2">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row>
    <row r="6" spans="1:35" ht="33" customHeight="1" x14ac:dyDescent="0.2">
      <c r="A6" s="276" t="s">
        <v>981</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row>
    <row r="7" spans="1:35" ht="7.5" customHeight="1" x14ac:dyDescent="0.2">
      <c r="A7" s="384"/>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row>
    <row r="8" spans="1:35" ht="33.75" customHeight="1" x14ac:dyDescent="0.2">
      <c r="A8" s="277" t="s">
        <v>982</v>
      </c>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row>
    <row r="9" spans="1:35" ht="35.1" customHeight="1" x14ac:dyDescent="0.2">
      <c r="A9" s="278" t="s">
        <v>983</v>
      </c>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row>
    <row r="10" spans="1:35" s="3" customFormat="1" ht="26.25" customHeight="1" x14ac:dyDescent="0.25">
      <c r="A10" s="40">
        <v>1</v>
      </c>
      <c r="B10" s="40">
        <v>2</v>
      </c>
      <c r="C10" s="40">
        <v>3</v>
      </c>
      <c r="D10" s="40">
        <v>4</v>
      </c>
      <c r="E10" s="40">
        <v>5</v>
      </c>
      <c r="F10" s="40">
        <v>6</v>
      </c>
      <c r="G10" s="385">
        <v>7</v>
      </c>
      <c r="H10" s="385"/>
      <c r="I10" s="385"/>
      <c r="J10" s="385"/>
      <c r="K10" s="98">
        <v>8</v>
      </c>
      <c r="L10" s="98">
        <v>9</v>
      </c>
      <c r="M10" s="385">
        <v>10</v>
      </c>
      <c r="N10" s="385"/>
      <c r="O10" s="98">
        <v>11</v>
      </c>
      <c r="P10" s="385">
        <v>12</v>
      </c>
      <c r="Q10" s="385"/>
      <c r="R10" s="385"/>
      <c r="S10" s="385"/>
      <c r="T10" s="385"/>
      <c r="U10" s="385"/>
      <c r="V10" s="385"/>
      <c r="W10" s="385"/>
      <c r="X10" s="385"/>
      <c r="Y10" s="385"/>
      <c r="Z10" s="385"/>
      <c r="AA10" s="385"/>
      <c r="AB10" s="385"/>
      <c r="AC10" s="385"/>
      <c r="AD10" s="385"/>
      <c r="AE10" s="385"/>
      <c r="AF10" s="385"/>
      <c r="AG10" s="385"/>
      <c r="AH10" s="98">
        <v>13</v>
      </c>
      <c r="AI10" s="98">
        <v>14</v>
      </c>
    </row>
    <row r="11" spans="1:35" ht="31.5" customHeight="1" x14ac:dyDescent="0.2">
      <c r="A11" s="273" t="s">
        <v>4</v>
      </c>
      <c r="B11" s="273" t="s">
        <v>5</v>
      </c>
      <c r="C11" s="273" t="s">
        <v>875</v>
      </c>
      <c r="D11" s="273" t="s">
        <v>984</v>
      </c>
      <c r="E11" s="273" t="s">
        <v>8</v>
      </c>
      <c r="F11" s="273" t="s">
        <v>9</v>
      </c>
      <c r="G11" s="297" t="s">
        <v>985</v>
      </c>
      <c r="H11" s="297"/>
      <c r="I11" s="297"/>
      <c r="J11" s="297"/>
      <c r="K11" s="273" t="s">
        <v>11</v>
      </c>
      <c r="L11" s="273" t="s">
        <v>986</v>
      </c>
      <c r="M11" s="273" t="s">
        <v>13</v>
      </c>
      <c r="N11" s="273" t="s">
        <v>14</v>
      </c>
      <c r="O11" s="273" t="s">
        <v>15</v>
      </c>
      <c r="P11" s="382" t="s">
        <v>16</v>
      </c>
      <c r="Q11" s="382"/>
      <c r="R11" s="382"/>
      <c r="S11" s="382"/>
      <c r="T11" s="382"/>
      <c r="U11" s="382"/>
      <c r="V11" s="382"/>
      <c r="W11" s="382"/>
      <c r="X11" s="382"/>
      <c r="Y11" s="382"/>
      <c r="Z11" s="382"/>
      <c r="AA11" s="382"/>
      <c r="AB11" s="382"/>
      <c r="AC11" s="382"/>
      <c r="AD11" s="382"/>
      <c r="AE11" s="382"/>
      <c r="AF11" s="382"/>
      <c r="AG11" s="382"/>
      <c r="AH11" s="273" t="s">
        <v>17</v>
      </c>
      <c r="AI11" s="273" t="s">
        <v>18</v>
      </c>
    </row>
    <row r="12" spans="1:35" ht="21" customHeight="1" x14ac:dyDescent="0.2">
      <c r="A12" s="273"/>
      <c r="B12" s="273"/>
      <c r="C12" s="273"/>
      <c r="D12" s="273"/>
      <c r="E12" s="273"/>
      <c r="F12" s="273"/>
      <c r="G12" s="273" t="s">
        <v>19</v>
      </c>
      <c r="H12" s="273" t="s">
        <v>20</v>
      </c>
      <c r="I12" s="273" t="s">
        <v>21</v>
      </c>
      <c r="J12" s="380" t="s">
        <v>22</v>
      </c>
      <c r="K12" s="273"/>
      <c r="L12" s="273"/>
      <c r="M12" s="273"/>
      <c r="N12" s="273"/>
      <c r="O12" s="273"/>
      <c r="P12" s="273" t="s">
        <v>19</v>
      </c>
      <c r="Q12" s="273"/>
      <c r="R12" s="273"/>
      <c r="S12" s="10"/>
      <c r="T12" s="10"/>
      <c r="U12" s="10"/>
      <c r="V12" s="10"/>
      <c r="W12" s="10"/>
      <c r="X12" s="10"/>
      <c r="Y12" s="273" t="s">
        <v>20</v>
      </c>
      <c r="Z12" s="273"/>
      <c r="AA12" s="273"/>
      <c r="AB12" s="273" t="s">
        <v>21</v>
      </c>
      <c r="AC12" s="273"/>
      <c r="AD12" s="273"/>
      <c r="AE12" s="273" t="s">
        <v>22</v>
      </c>
      <c r="AF12" s="273"/>
      <c r="AG12" s="273"/>
      <c r="AH12" s="273"/>
      <c r="AI12" s="273"/>
    </row>
    <row r="13" spans="1:35" ht="17.25" customHeight="1" x14ac:dyDescent="0.2">
      <c r="A13" s="273"/>
      <c r="B13" s="273"/>
      <c r="C13" s="273"/>
      <c r="D13" s="273"/>
      <c r="E13" s="273"/>
      <c r="F13" s="273"/>
      <c r="G13" s="273"/>
      <c r="H13" s="273"/>
      <c r="I13" s="273"/>
      <c r="J13" s="381"/>
      <c r="K13" s="273"/>
      <c r="L13" s="273"/>
      <c r="M13" s="273"/>
      <c r="N13" s="273"/>
      <c r="O13" s="273"/>
      <c r="P13" s="10">
        <v>1</v>
      </c>
      <c r="Q13" s="10">
        <v>2</v>
      </c>
      <c r="R13" s="10">
        <v>3</v>
      </c>
      <c r="S13" s="10"/>
      <c r="T13" s="10"/>
      <c r="U13" s="10"/>
      <c r="V13" s="10"/>
      <c r="W13" s="10"/>
      <c r="X13" s="10"/>
      <c r="Y13" s="10">
        <v>4</v>
      </c>
      <c r="Z13" s="10">
        <v>5</v>
      </c>
      <c r="AA13" s="10">
        <v>6</v>
      </c>
      <c r="AB13" s="10">
        <v>7</v>
      </c>
      <c r="AC13" s="10">
        <v>8</v>
      </c>
      <c r="AD13" s="10">
        <v>9</v>
      </c>
      <c r="AE13" s="10">
        <v>10</v>
      </c>
      <c r="AF13" s="10">
        <v>11</v>
      </c>
      <c r="AG13" s="10">
        <v>12</v>
      </c>
      <c r="AH13" s="273"/>
      <c r="AI13" s="273"/>
    </row>
    <row r="14" spans="1:35" s="9" customFormat="1" ht="27.75" customHeight="1" x14ac:dyDescent="0.2">
      <c r="A14" s="376" t="s">
        <v>987</v>
      </c>
      <c r="B14" s="342" t="s">
        <v>988</v>
      </c>
      <c r="C14" s="348" t="s">
        <v>989</v>
      </c>
      <c r="D14" s="260" t="s">
        <v>990</v>
      </c>
      <c r="E14" s="357">
        <v>1</v>
      </c>
      <c r="F14" s="356">
        <v>1</v>
      </c>
      <c r="G14" s="357"/>
      <c r="H14" s="375"/>
      <c r="I14" s="356">
        <v>1</v>
      </c>
      <c r="J14" s="356"/>
      <c r="K14" s="357" t="s">
        <v>991</v>
      </c>
      <c r="L14" s="260" t="s">
        <v>992</v>
      </c>
      <c r="M14" s="156">
        <v>1</v>
      </c>
      <c r="N14" s="158" t="s">
        <v>993</v>
      </c>
      <c r="O14" s="342" t="s">
        <v>994</v>
      </c>
      <c r="P14" s="159"/>
      <c r="Q14" s="159"/>
      <c r="R14" s="159"/>
      <c r="S14" s="159"/>
      <c r="T14" s="159"/>
      <c r="U14" s="159"/>
      <c r="V14" s="159"/>
      <c r="W14" s="159"/>
      <c r="X14" s="159"/>
      <c r="Y14" s="159"/>
      <c r="Z14" s="159"/>
      <c r="AA14" s="159"/>
      <c r="AB14" s="160"/>
      <c r="AC14" s="159"/>
      <c r="AD14" s="159"/>
      <c r="AE14" s="159"/>
      <c r="AF14" s="13"/>
      <c r="AG14" s="13"/>
      <c r="AH14" s="349" t="s">
        <v>995</v>
      </c>
      <c r="AI14" s="372">
        <f>65000*3</f>
        <v>195000</v>
      </c>
    </row>
    <row r="15" spans="1:35" s="9" customFormat="1" ht="42" customHeight="1" x14ac:dyDescent="0.2">
      <c r="A15" s="377"/>
      <c r="B15" s="343"/>
      <c r="C15" s="348"/>
      <c r="D15" s="260"/>
      <c r="E15" s="357"/>
      <c r="F15" s="356"/>
      <c r="G15" s="357"/>
      <c r="H15" s="375"/>
      <c r="I15" s="356"/>
      <c r="J15" s="356"/>
      <c r="K15" s="357"/>
      <c r="L15" s="260"/>
      <c r="M15" s="156">
        <v>2</v>
      </c>
      <c r="N15" s="158" t="s">
        <v>996</v>
      </c>
      <c r="O15" s="343"/>
      <c r="P15" s="159"/>
      <c r="Q15" s="159"/>
      <c r="R15" s="159"/>
      <c r="S15" s="159"/>
      <c r="T15" s="159"/>
      <c r="U15" s="159"/>
      <c r="V15" s="159"/>
      <c r="W15" s="159"/>
      <c r="X15" s="159"/>
      <c r="Y15" s="159"/>
      <c r="Z15" s="159"/>
      <c r="AA15" s="159"/>
      <c r="AB15" s="159"/>
      <c r="AC15" s="160"/>
      <c r="AD15" s="160"/>
      <c r="AE15" s="159"/>
      <c r="AF15" s="13"/>
      <c r="AG15" s="13"/>
      <c r="AH15" s="350"/>
      <c r="AI15" s="373"/>
    </row>
    <row r="16" spans="1:35" s="9" customFormat="1" ht="50.25" customHeight="1" x14ac:dyDescent="0.2">
      <c r="A16" s="377"/>
      <c r="B16" s="343"/>
      <c r="C16" s="348"/>
      <c r="D16" s="260"/>
      <c r="E16" s="357"/>
      <c r="F16" s="356"/>
      <c r="G16" s="357"/>
      <c r="H16" s="375"/>
      <c r="I16" s="356"/>
      <c r="J16" s="356"/>
      <c r="K16" s="357"/>
      <c r="L16" s="260"/>
      <c r="M16" s="156">
        <v>3</v>
      </c>
      <c r="N16" s="158" t="s">
        <v>997</v>
      </c>
      <c r="O16" s="343"/>
      <c r="P16" s="159"/>
      <c r="Q16" s="159"/>
      <c r="R16" s="159"/>
      <c r="S16" s="159"/>
      <c r="T16" s="159"/>
      <c r="U16" s="159"/>
      <c r="V16" s="159"/>
      <c r="W16" s="159"/>
      <c r="X16" s="159"/>
      <c r="Y16" s="159"/>
      <c r="Z16" s="159"/>
      <c r="AA16" s="159"/>
      <c r="AB16" s="159"/>
      <c r="AC16" s="159"/>
      <c r="AD16" s="159"/>
      <c r="AE16" s="160"/>
      <c r="AF16" s="160"/>
      <c r="AG16" s="13"/>
      <c r="AH16" s="350"/>
      <c r="AI16" s="373"/>
    </row>
    <row r="17" spans="1:35" s="9" customFormat="1" ht="37.35" customHeight="1" x14ac:dyDescent="0.2">
      <c r="A17" s="377"/>
      <c r="B17" s="343"/>
      <c r="C17" s="348"/>
      <c r="D17" s="260"/>
      <c r="E17" s="357"/>
      <c r="F17" s="356"/>
      <c r="G17" s="357"/>
      <c r="H17" s="375"/>
      <c r="I17" s="356"/>
      <c r="J17" s="356"/>
      <c r="K17" s="357"/>
      <c r="L17" s="260"/>
      <c r="M17" s="156">
        <v>4</v>
      </c>
      <c r="N17" s="158" t="s">
        <v>998</v>
      </c>
      <c r="O17" s="344"/>
      <c r="P17" s="159"/>
      <c r="Q17" s="159"/>
      <c r="R17" s="159"/>
      <c r="S17" s="159"/>
      <c r="T17" s="159"/>
      <c r="U17" s="159"/>
      <c r="V17" s="159"/>
      <c r="W17" s="159"/>
      <c r="X17" s="159"/>
      <c r="Y17" s="159"/>
      <c r="Z17" s="159"/>
      <c r="AA17" s="159"/>
      <c r="AB17" s="159"/>
      <c r="AC17" s="159"/>
      <c r="AD17" s="159"/>
      <c r="AE17" s="159"/>
      <c r="AF17" s="13"/>
      <c r="AG17" s="160"/>
      <c r="AH17" s="351"/>
      <c r="AI17" s="374"/>
    </row>
    <row r="18" spans="1:35" s="9" customFormat="1" ht="63.75" customHeight="1" x14ac:dyDescent="0.2">
      <c r="A18" s="377"/>
      <c r="B18" s="343"/>
      <c r="C18" s="155" t="s">
        <v>999</v>
      </c>
      <c r="D18" s="20" t="s">
        <v>1000</v>
      </c>
      <c r="E18" s="156">
        <v>1</v>
      </c>
      <c r="F18" s="157">
        <v>1</v>
      </c>
      <c r="G18" s="157">
        <v>1</v>
      </c>
      <c r="H18" s="161"/>
      <c r="I18" s="161"/>
      <c r="J18" s="161"/>
      <c r="K18" s="157" t="s">
        <v>1001</v>
      </c>
      <c r="L18" s="12" t="s">
        <v>992</v>
      </c>
      <c r="M18" s="156">
        <v>1</v>
      </c>
      <c r="N18" s="158" t="s">
        <v>1002</v>
      </c>
      <c r="O18" s="162" t="s">
        <v>1003</v>
      </c>
      <c r="P18" s="160"/>
      <c r="Q18" s="159"/>
      <c r="R18" s="159"/>
      <c r="S18" s="159"/>
      <c r="T18" s="159"/>
      <c r="U18" s="159"/>
      <c r="V18" s="159"/>
      <c r="W18" s="159"/>
      <c r="X18" s="159"/>
      <c r="Y18" s="159"/>
      <c r="Z18" s="159"/>
      <c r="AA18" s="159"/>
      <c r="AB18" s="159"/>
      <c r="AC18" s="159"/>
      <c r="AD18" s="159"/>
      <c r="AE18" s="159"/>
      <c r="AF18" s="13"/>
      <c r="AG18" s="13"/>
      <c r="AH18" s="13"/>
      <c r="AI18" s="163"/>
    </row>
    <row r="19" spans="1:35" s="9" customFormat="1" ht="81" customHeight="1" x14ac:dyDescent="0.2">
      <c r="A19" s="377"/>
      <c r="B19" s="343"/>
      <c r="C19" s="155" t="s">
        <v>1004</v>
      </c>
      <c r="D19" s="20" t="s">
        <v>1005</v>
      </c>
      <c r="E19" s="164">
        <v>1</v>
      </c>
      <c r="F19" s="165">
        <v>1</v>
      </c>
      <c r="G19" s="165">
        <v>1</v>
      </c>
      <c r="H19" s="165">
        <v>1</v>
      </c>
      <c r="I19" s="165">
        <v>1</v>
      </c>
      <c r="J19" s="165">
        <v>1</v>
      </c>
      <c r="K19" s="157" t="s">
        <v>1006</v>
      </c>
      <c r="L19" s="12" t="s">
        <v>992</v>
      </c>
      <c r="M19" s="156">
        <v>1</v>
      </c>
      <c r="N19" s="158" t="s">
        <v>1007</v>
      </c>
      <c r="O19" s="162" t="s">
        <v>1003</v>
      </c>
      <c r="P19" s="160"/>
      <c r="Q19" s="160"/>
      <c r="R19" s="160"/>
      <c r="S19" s="160"/>
      <c r="T19" s="160"/>
      <c r="U19" s="160"/>
      <c r="V19" s="160"/>
      <c r="W19" s="160"/>
      <c r="X19" s="160"/>
      <c r="Y19" s="160"/>
      <c r="Z19" s="160"/>
      <c r="AA19" s="160"/>
      <c r="AB19" s="160"/>
      <c r="AC19" s="160"/>
      <c r="AD19" s="160"/>
      <c r="AE19" s="160"/>
      <c r="AF19" s="160"/>
      <c r="AG19" s="160"/>
      <c r="AH19" s="13"/>
      <c r="AI19" s="163"/>
    </row>
    <row r="20" spans="1:35" s="9" customFormat="1" ht="37.35" customHeight="1" x14ac:dyDescent="0.2">
      <c r="A20" s="377"/>
      <c r="B20" s="343"/>
      <c r="C20" s="348" t="s">
        <v>1008</v>
      </c>
      <c r="D20" s="356" t="s">
        <v>1009</v>
      </c>
      <c r="E20" s="357">
        <v>4</v>
      </c>
      <c r="F20" s="356">
        <v>4</v>
      </c>
      <c r="G20" s="356">
        <v>1</v>
      </c>
      <c r="H20" s="356">
        <v>1</v>
      </c>
      <c r="I20" s="356">
        <v>1</v>
      </c>
      <c r="J20" s="356">
        <v>1</v>
      </c>
      <c r="K20" s="356" t="s">
        <v>1010</v>
      </c>
      <c r="L20" s="260" t="s">
        <v>992</v>
      </c>
      <c r="M20" s="156">
        <v>1</v>
      </c>
      <c r="N20" s="158" t="s">
        <v>1011</v>
      </c>
      <c r="O20" s="371" t="s">
        <v>1003</v>
      </c>
      <c r="P20" s="160"/>
      <c r="Q20" s="160"/>
      <c r="R20" s="160"/>
      <c r="S20" s="159"/>
      <c r="T20" s="159"/>
      <c r="U20" s="159"/>
      <c r="V20" s="159"/>
      <c r="W20" s="159"/>
      <c r="X20" s="159"/>
      <c r="Y20" s="159"/>
      <c r="Z20" s="159"/>
      <c r="AA20" s="159"/>
      <c r="AB20" s="159"/>
      <c r="AC20" s="159"/>
      <c r="AD20" s="159"/>
      <c r="AE20" s="159"/>
      <c r="AF20" s="13"/>
      <c r="AG20" s="13"/>
      <c r="AH20" s="349"/>
      <c r="AI20" s="349"/>
    </row>
    <row r="21" spans="1:35" s="9" customFormat="1" ht="37.35" customHeight="1" x14ac:dyDescent="0.2">
      <c r="A21" s="377"/>
      <c r="B21" s="343"/>
      <c r="C21" s="348"/>
      <c r="D21" s="356"/>
      <c r="E21" s="357"/>
      <c r="F21" s="356"/>
      <c r="G21" s="356"/>
      <c r="H21" s="356"/>
      <c r="I21" s="356"/>
      <c r="J21" s="356"/>
      <c r="K21" s="356"/>
      <c r="L21" s="260"/>
      <c r="M21" s="156">
        <f>+M20+1</f>
        <v>2</v>
      </c>
      <c r="N21" s="158" t="s">
        <v>1012</v>
      </c>
      <c r="O21" s="371"/>
      <c r="P21" s="159"/>
      <c r="Q21" s="159"/>
      <c r="R21" s="159"/>
      <c r="S21" s="159"/>
      <c r="T21" s="159"/>
      <c r="U21" s="159"/>
      <c r="V21" s="159"/>
      <c r="W21" s="159"/>
      <c r="X21" s="159"/>
      <c r="Y21" s="160"/>
      <c r="Z21" s="160"/>
      <c r="AA21" s="160"/>
      <c r="AB21" s="166"/>
      <c r="AC21" s="166"/>
      <c r="AD21" s="159"/>
      <c r="AE21" s="159"/>
      <c r="AF21" s="13"/>
      <c r="AG21" s="13"/>
      <c r="AH21" s="350"/>
      <c r="AI21" s="350"/>
    </row>
    <row r="22" spans="1:35" s="9" customFormat="1" ht="37.35" customHeight="1" x14ac:dyDescent="0.2">
      <c r="A22" s="377"/>
      <c r="B22" s="343"/>
      <c r="C22" s="348"/>
      <c r="D22" s="356"/>
      <c r="E22" s="357"/>
      <c r="F22" s="356"/>
      <c r="G22" s="356"/>
      <c r="H22" s="356"/>
      <c r="I22" s="356"/>
      <c r="J22" s="356"/>
      <c r="K22" s="356"/>
      <c r="L22" s="260"/>
      <c r="M22" s="156">
        <f t="shared" ref="M22:M23" si="0">+M21+1</f>
        <v>3</v>
      </c>
      <c r="N22" s="158" t="s">
        <v>1013</v>
      </c>
      <c r="O22" s="371"/>
      <c r="P22" s="159"/>
      <c r="Q22" s="159"/>
      <c r="R22" s="159"/>
      <c r="S22" s="159"/>
      <c r="T22" s="159"/>
      <c r="U22" s="159"/>
      <c r="V22" s="159"/>
      <c r="W22" s="159"/>
      <c r="X22" s="159"/>
      <c r="Y22" s="159"/>
      <c r="Z22" s="159"/>
      <c r="AA22" s="159"/>
      <c r="AB22" s="160"/>
      <c r="AC22" s="160"/>
      <c r="AD22" s="160"/>
      <c r="AE22" s="159"/>
      <c r="AF22" s="13"/>
      <c r="AG22" s="13"/>
      <c r="AH22" s="350"/>
      <c r="AI22" s="350"/>
    </row>
    <row r="23" spans="1:35" s="9" customFormat="1" ht="37.35" customHeight="1" x14ac:dyDescent="0.2">
      <c r="A23" s="377"/>
      <c r="B23" s="343"/>
      <c r="C23" s="348"/>
      <c r="D23" s="356"/>
      <c r="E23" s="357"/>
      <c r="F23" s="356"/>
      <c r="G23" s="356"/>
      <c r="H23" s="356"/>
      <c r="I23" s="356"/>
      <c r="J23" s="356"/>
      <c r="K23" s="356"/>
      <c r="L23" s="260"/>
      <c r="M23" s="156">
        <f t="shared" si="0"/>
        <v>4</v>
      </c>
      <c r="N23" s="158" t="s">
        <v>1014</v>
      </c>
      <c r="O23" s="371"/>
      <c r="P23" s="159"/>
      <c r="Q23" s="159"/>
      <c r="R23" s="159"/>
      <c r="S23" s="159"/>
      <c r="T23" s="159"/>
      <c r="U23" s="159"/>
      <c r="V23" s="159"/>
      <c r="W23" s="159"/>
      <c r="X23" s="159"/>
      <c r="Y23" s="159"/>
      <c r="Z23" s="159"/>
      <c r="AA23" s="159"/>
      <c r="AB23" s="159"/>
      <c r="AC23" s="159"/>
      <c r="AD23" s="159"/>
      <c r="AE23" s="160"/>
      <c r="AF23" s="160"/>
      <c r="AG23" s="160"/>
      <c r="AH23" s="351"/>
      <c r="AI23" s="351"/>
    </row>
    <row r="24" spans="1:35" s="9" customFormat="1" ht="100.5" customHeight="1" x14ac:dyDescent="0.2">
      <c r="A24" s="377"/>
      <c r="B24" s="343"/>
      <c r="C24" s="167" t="s">
        <v>1015</v>
      </c>
      <c r="D24" s="168" t="s">
        <v>1016</v>
      </c>
      <c r="E24" s="169">
        <v>0.1</v>
      </c>
      <c r="F24" s="169">
        <v>0.1</v>
      </c>
      <c r="G24" s="169">
        <v>0.1</v>
      </c>
      <c r="H24" s="169">
        <v>0.1</v>
      </c>
      <c r="I24" s="169">
        <v>0.1</v>
      </c>
      <c r="J24" s="169">
        <v>0.1</v>
      </c>
      <c r="K24" s="170" t="s">
        <v>1017</v>
      </c>
      <c r="L24" s="102" t="s">
        <v>992</v>
      </c>
      <c r="M24" s="156">
        <v>1</v>
      </c>
      <c r="N24" s="158" t="s">
        <v>1018</v>
      </c>
      <c r="O24" s="154" t="s">
        <v>1003</v>
      </c>
      <c r="P24" s="160"/>
      <c r="Q24" s="160"/>
      <c r="R24" s="160"/>
      <c r="S24" s="160"/>
      <c r="T24" s="160"/>
      <c r="U24" s="160"/>
      <c r="V24" s="160"/>
      <c r="W24" s="160"/>
      <c r="X24" s="160"/>
      <c r="Y24" s="160"/>
      <c r="Z24" s="160"/>
      <c r="AA24" s="160"/>
      <c r="AB24" s="160"/>
      <c r="AC24" s="160"/>
      <c r="AD24" s="160"/>
      <c r="AE24" s="160"/>
      <c r="AF24" s="160"/>
      <c r="AG24" s="160"/>
      <c r="AH24" s="102"/>
      <c r="AI24" s="171"/>
    </row>
    <row r="25" spans="1:35" s="9" customFormat="1" ht="33.75" customHeight="1" x14ac:dyDescent="0.2">
      <c r="A25" s="377"/>
      <c r="B25" s="379" t="s">
        <v>1019</v>
      </c>
      <c r="C25" s="264" t="s">
        <v>1020</v>
      </c>
      <c r="D25" s="349" t="s">
        <v>1021</v>
      </c>
      <c r="E25" s="368">
        <v>1</v>
      </c>
      <c r="F25" s="365">
        <v>2</v>
      </c>
      <c r="G25" s="358"/>
      <c r="H25" s="368">
        <v>1</v>
      </c>
      <c r="I25" s="368"/>
      <c r="J25" s="358">
        <v>1</v>
      </c>
      <c r="K25" s="357" t="s">
        <v>1022</v>
      </c>
      <c r="L25" s="260" t="s">
        <v>1023</v>
      </c>
      <c r="M25" s="156">
        <v>1</v>
      </c>
      <c r="N25" s="158" t="s">
        <v>1024</v>
      </c>
      <c r="O25" s="342" t="s">
        <v>1025</v>
      </c>
      <c r="P25" s="159"/>
      <c r="Q25" s="159"/>
      <c r="R25" s="159"/>
      <c r="S25" s="159"/>
      <c r="T25" s="159"/>
      <c r="U25" s="159"/>
      <c r="V25" s="159"/>
      <c r="W25" s="159"/>
      <c r="X25" s="159"/>
      <c r="Y25" s="159"/>
      <c r="Z25" s="159"/>
      <c r="AA25" s="159"/>
      <c r="AB25" s="159"/>
      <c r="AC25" s="159"/>
      <c r="AD25" s="159"/>
      <c r="AE25" s="160"/>
      <c r="AF25" s="13"/>
      <c r="AG25" s="13"/>
      <c r="AH25" s="349"/>
      <c r="AI25" s="352"/>
    </row>
    <row r="26" spans="1:35" s="9" customFormat="1" ht="36.75" customHeight="1" x14ac:dyDescent="0.2">
      <c r="A26" s="377"/>
      <c r="B26" s="379"/>
      <c r="C26" s="264"/>
      <c r="D26" s="350"/>
      <c r="E26" s="369"/>
      <c r="F26" s="366"/>
      <c r="G26" s="359"/>
      <c r="H26" s="369"/>
      <c r="I26" s="369"/>
      <c r="J26" s="359"/>
      <c r="K26" s="357"/>
      <c r="L26" s="260"/>
      <c r="M26" s="156">
        <v>2</v>
      </c>
      <c r="N26" s="158" t="s">
        <v>1026</v>
      </c>
      <c r="O26" s="343"/>
      <c r="P26" s="159"/>
      <c r="Q26" s="159"/>
      <c r="R26" s="159"/>
      <c r="S26" s="159"/>
      <c r="T26" s="159"/>
      <c r="U26" s="159"/>
      <c r="V26" s="159"/>
      <c r="W26" s="159"/>
      <c r="X26" s="159"/>
      <c r="Y26" s="159"/>
      <c r="Z26" s="159"/>
      <c r="AA26" s="160"/>
      <c r="AB26" s="159"/>
      <c r="AC26" s="159"/>
      <c r="AD26" s="159"/>
      <c r="AE26" s="159"/>
      <c r="AF26" s="13"/>
      <c r="AG26" s="160"/>
      <c r="AH26" s="350"/>
      <c r="AI26" s="353"/>
    </row>
    <row r="27" spans="1:35" s="9" customFormat="1" ht="33" customHeight="1" x14ac:dyDescent="0.2">
      <c r="A27" s="377"/>
      <c r="B27" s="379"/>
      <c r="C27" s="264"/>
      <c r="D27" s="351"/>
      <c r="E27" s="370"/>
      <c r="F27" s="367"/>
      <c r="G27" s="360"/>
      <c r="H27" s="370"/>
      <c r="I27" s="370"/>
      <c r="J27" s="360"/>
      <c r="K27" s="357"/>
      <c r="L27" s="260"/>
      <c r="M27" s="156">
        <v>3</v>
      </c>
      <c r="N27" s="158" t="s">
        <v>1027</v>
      </c>
      <c r="O27" s="344"/>
      <c r="P27" s="160"/>
      <c r="Q27" s="159"/>
      <c r="R27" s="159"/>
      <c r="S27" s="159"/>
      <c r="T27" s="159"/>
      <c r="U27" s="159"/>
      <c r="V27" s="159"/>
      <c r="W27" s="159"/>
      <c r="X27" s="159"/>
      <c r="Y27" s="159"/>
      <c r="Z27" s="159"/>
      <c r="AA27" s="159"/>
      <c r="AB27" s="159"/>
      <c r="AC27" s="159"/>
      <c r="AD27" s="159"/>
      <c r="AE27" s="159"/>
      <c r="AF27" s="13"/>
      <c r="AG27" s="13"/>
      <c r="AH27" s="351"/>
      <c r="AI27" s="354"/>
    </row>
    <row r="28" spans="1:35" s="9" customFormat="1" ht="47.25" customHeight="1" x14ac:dyDescent="0.2">
      <c r="A28" s="377"/>
      <c r="B28" s="379"/>
      <c r="C28" s="348" t="s">
        <v>1028</v>
      </c>
      <c r="D28" s="363" t="s">
        <v>1029</v>
      </c>
      <c r="E28" s="364">
        <v>1</v>
      </c>
      <c r="F28" s="363">
        <v>1</v>
      </c>
      <c r="G28" s="361">
        <v>1</v>
      </c>
      <c r="H28" s="361">
        <v>1</v>
      </c>
      <c r="I28" s="361">
        <v>1</v>
      </c>
      <c r="J28" s="361">
        <v>1</v>
      </c>
      <c r="K28" s="357" t="s">
        <v>1030</v>
      </c>
      <c r="L28" s="260" t="s">
        <v>1023</v>
      </c>
      <c r="M28" s="156">
        <v>1</v>
      </c>
      <c r="N28" s="158" t="s">
        <v>1031</v>
      </c>
      <c r="O28" s="342" t="s">
        <v>1032</v>
      </c>
      <c r="P28" s="160"/>
      <c r="Q28" s="160"/>
      <c r="R28" s="160"/>
      <c r="S28" s="160"/>
      <c r="T28" s="160"/>
      <c r="U28" s="160"/>
      <c r="V28" s="160"/>
      <c r="W28" s="160"/>
      <c r="X28" s="160"/>
      <c r="Y28" s="160"/>
      <c r="Z28" s="160"/>
      <c r="AA28" s="160"/>
      <c r="AB28" s="160"/>
      <c r="AC28" s="160"/>
      <c r="AD28" s="160"/>
      <c r="AE28" s="160"/>
      <c r="AF28" s="160"/>
      <c r="AG28" s="160"/>
      <c r="AH28" s="349"/>
      <c r="AI28" s="352"/>
    </row>
    <row r="29" spans="1:35" s="9" customFormat="1" ht="24" customHeight="1" x14ac:dyDescent="0.2">
      <c r="A29" s="377"/>
      <c r="B29" s="379"/>
      <c r="C29" s="348"/>
      <c r="D29" s="356"/>
      <c r="E29" s="357"/>
      <c r="F29" s="356"/>
      <c r="G29" s="362"/>
      <c r="H29" s="362"/>
      <c r="I29" s="362"/>
      <c r="J29" s="362"/>
      <c r="K29" s="357"/>
      <c r="L29" s="260"/>
      <c r="M29" s="156">
        <v>2</v>
      </c>
      <c r="N29" s="172" t="s">
        <v>1033</v>
      </c>
      <c r="O29" s="343"/>
      <c r="P29" s="160"/>
      <c r="Q29" s="160"/>
      <c r="R29" s="160"/>
      <c r="S29" s="160"/>
      <c r="T29" s="160"/>
      <c r="U29" s="160"/>
      <c r="V29" s="160"/>
      <c r="W29" s="160"/>
      <c r="X29" s="160"/>
      <c r="Y29" s="160"/>
      <c r="Z29" s="160"/>
      <c r="AA29" s="160"/>
      <c r="AB29" s="160"/>
      <c r="AC29" s="160"/>
      <c r="AD29" s="160"/>
      <c r="AE29" s="160"/>
      <c r="AF29" s="160"/>
      <c r="AG29" s="160"/>
      <c r="AH29" s="350"/>
      <c r="AI29" s="353"/>
    </row>
    <row r="30" spans="1:35" s="9" customFormat="1" ht="37.35" customHeight="1" x14ac:dyDescent="0.2">
      <c r="A30" s="377"/>
      <c r="B30" s="379"/>
      <c r="C30" s="348"/>
      <c r="D30" s="356"/>
      <c r="E30" s="357"/>
      <c r="F30" s="356"/>
      <c r="G30" s="362"/>
      <c r="H30" s="362"/>
      <c r="I30" s="362"/>
      <c r="J30" s="362"/>
      <c r="K30" s="357"/>
      <c r="L30" s="260"/>
      <c r="M30" s="156">
        <v>3</v>
      </c>
      <c r="N30" s="158" t="s">
        <v>1034</v>
      </c>
      <c r="O30" s="343"/>
      <c r="P30" s="160"/>
      <c r="Q30" s="160"/>
      <c r="R30" s="160"/>
      <c r="S30" s="160"/>
      <c r="T30" s="160"/>
      <c r="U30" s="160"/>
      <c r="V30" s="160"/>
      <c r="W30" s="160"/>
      <c r="X30" s="160"/>
      <c r="Y30" s="160"/>
      <c r="Z30" s="160"/>
      <c r="AA30" s="160"/>
      <c r="AB30" s="160"/>
      <c r="AC30" s="160"/>
      <c r="AD30" s="160"/>
      <c r="AE30" s="160"/>
      <c r="AF30" s="160"/>
      <c r="AG30" s="160"/>
      <c r="AH30" s="350"/>
      <c r="AI30" s="353"/>
    </row>
    <row r="31" spans="1:35" s="9" customFormat="1" ht="37.35" customHeight="1" x14ac:dyDescent="0.2">
      <c r="A31" s="377"/>
      <c r="B31" s="379"/>
      <c r="C31" s="348"/>
      <c r="D31" s="356"/>
      <c r="E31" s="357"/>
      <c r="F31" s="356"/>
      <c r="G31" s="362"/>
      <c r="H31" s="362"/>
      <c r="I31" s="362"/>
      <c r="J31" s="362"/>
      <c r="K31" s="357"/>
      <c r="L31" s="260"/>
      <c r="M31" s="156">
        <v>4</v>
      </c>
      <c r="N31" s="158" t="s">
        <v>1035</v>
      </c>
      <c r="O31" s="343"/>
      <c r="P31" s="160"/>
      <c r="Q31" s="160"/>
      <c r="R31" s="160"/>
      <c r="S31" s="160"/>
      <c r="T31" s="160"/>
      <c r="U31" s="160"/>
      <c r="V31" s="160"/>
      <c r="W31" s="160"/>
      <c r="X31" s="160"/>
      <c r="Y31" s="160"/>
      <c r="Z31" s="160"/>
      <c r="AA31" s="160"/>
      <c r="AB31" s="160"/>
      <c r="AC31" s="160"/>
      <c r="AD31" s="160"/>
      <c r="AE31" s="160"/>
      <c r="AF31" s="160"/>
      <c r="AG31" s="160"/>
      <c r="AH31" s="350"/>
      <c r="AI31" s="353"/>
    </row>
    <row r="32" spans="1:35" s="9" customFormat="1" ht="37.35" customHeight="1" x14ac:dyDescent="0.2">
      <c r="A32" s="377"/>
      <c r="B32" s="379"/>
      <c r="C32" s="348"/>
      <c r="D32" s="356"/>
      <c r="E32" s="357"/>
      <c r="F32" s="356"/>
      <c r="G32" s="362"/>
      <c r="H32" s="362"/>
      <c r="I32" s="362"/>
      <c r="J32" s="362"/>
      <c r="K32" s="357"/>
      <c r="L32" s="260"/>
      <c r="M32" s="156">
        <v>5</v>
      </c>
      <c r="N32" s="158" t="s">
        <v>1036</v>
      </c>
      <c r="O32" s="343"/>
      <c r="P32" s="160"/>
      <c r="Q32" s="160"/>
      <c r="R32" s="160"/>
      <c r="S32" s="160"/>
      <c r="T32" s="160"/>
      <c r="U32" s="160"/>
      <c r="V32" s="160"/>
      <c r="W32" s="160"/>
      <c r="X32" s="160"/>
      <c r="Y32" s="160"/>
      <c r="Z32" s="160"/>
      <c r="AA32" s="160"/>
      <c r="AB32" s="160"/>
      <c r="AC32" s="160"/>
      <c r="AD32" s="160"/>
      <c r="AE32" s="160"/>
      <c r="AF32" s="160"/>
      <c r="AG32" s="160"/>
      <c r="AH32" s="350"/>
      <c r="AI32" s="353"/>
    </row>
    <row r="33" spans="1:35" s="9" customFormat="1" ht="66" customHeight="1" x14ac:dyDescent="0.2">
      <c r="A33" s="377"/>
      <c r="B33" s="379"/>
      <c r="C33" s="348"/>
      <c r="D33" s="356"/>
      <c r="E33" s="357"/>
      <c r="F33" s="356"/>
      <c r="G33" s="362"/>
      <c r="H33" s="362"/>
      <c r="I33" s="362"/>
      <c r="J33" s="362"/>
      <c r="K33" s="357"/>
      <c r="L33" s="260"/>
      <c r="M33" s="156">
        <v>6</v>
      </c>
      <c r="N33" s="158" t="s">
        <v>1037</v>
      </c>
      <c r="O33" s="343"/>
      <c r="P33" s="160"/>
      <c r="Q33" s="160"/>
      <c r="R33" s="160"/>
      <c r="S33" s="160"/>
      <c r="T33" s="160"/>
      <c r="U33" s="160"/>
      <c r="V33" s="160"/>
      <c r="W33" s="160"/>
      <c r="X33" s="160"/>
      <c r="Y33" s="160"/>
      <c r="Z33" s="160"/>
      <c r="AA33" s="160"/>
      <c r="AB33" s="160"/>
      <c r="AC33" s="160"/>
      <c r="AD33" s="160"/>
      <c r="AE33" s="160"/>
      <c r="AF33" s="160"/>
      <c r="AG33" s="160"/>
      <c r="AH33" s="351"/>
      <c r="AI33" s="354"/>
    </row>
    <row r="34" spans="1:35" s="9" customFormat="1" ht="36.75" customHeight="1" x14ac:dyDescent="0.2">
      <c r="A34" s="377"/>
      <c r="B34" s="379"/>
      <c r="C34" s="348" t="s">
        <v>1038</v>
      </c>
      <c r="D34" s="349" t="s">
        <v>1039</v>
      </c>
      <c r="E34" s="368">
        <v>2</v>
      </c>
      <c r="F34" s="358">
        <v>2</v>
      </c>
      <c r="G34" s="358"/>
      <c r="H34" s="358">
        <v>1</v>
      </c>
      <c r="I34" s="358"/>
      <c r="J34" s="358">
        <v>1</v>
      </c>
      <c r="K34" s="357" t="s">
        <v>1022</v>
      </c>
      <c r="L34" s="260" t="s">
        <v>1023</v>
      </c>
      <c r="M34" s="156">
        <v>1</v>
      </c>
      <c r="N34" s="158" t="s">
        <v>1040</v>
      </c>
      <c r="O34" s="342" t="s">
        <v>1041</v>
      </c>
      <c r="P34" s="159"/>
      <c r="Q34" s="159"/>
      <c r="R34" s="159"/>
      <c r="S34" s="159"/>
      <c r="T34" s="159"/>
      <c r="U34" s="159"/>
      <c r="V34" s="159"/>
      <c r="W34" s="159"/>
      <c r="X34" s="159"/>
      <c r="Y34" s="160"/>
      <c r="Z34" s="159"/>
      <c r="AA34" s="159"/>
      <c r="AB34" s="159"/>
      <c r="AC34" s="159"/>
      <c r="AD34" s="159"/>
      <c r="AE34" s="160"/>
      <c r="AF34" s="13"/>
      <c r="AG34" s="13"/>
      <c r="AH34" s="349"/>
      <c r="AI34" s="352"/>
    </row>
    <row r="35" spans="1:35" s="9" customFormat="1" ht="45" customHeight="1" x14ac:dyDescent="0.2">
      <c r="A35" s="377"/>
      <c r="B35" s="379"/>
      <c r="C35" s="348"/>
      <c r="D35" s="350"/>
      <c r="E35" s="369"/>
      <c r="F35" s="359"/>
      <c r="G35" s="359"/>
      <c r="H35" s="359"/>
      <c r="I35" s="359"/>
      <c r="J35" s="359"/>
      <c r="K35" s="357"/>
      <c r="L35" s="260"/>
      <c r="M35" s="156">
        <v>2</v>
      </c>
      <c r="N35" s="158" t="s">
        <v>1042</v>
      </c>
      <c r="O35" s="343"/>
      <c r="P35" s="159"/>
      <c r="Q35" s="159"/>
      <c r="R35" s="159"/>
      <c r="S35" s="159"/>
      <c r="T35" s="159"/>
      <c r="U35" s="159"/>
      <c r="V35" s="159"/>
      <c r="W35" s="159"/>
      <c r="X35" s="159"/>
      <c r="Y35" s="159"/>
      <c r="Z35" s="160"/>
      <c r="AA35" s="160"/>
      <c r="AB35" s="159"/>
      <c r="AC35" s="159"/>
      <c r="AD35" s="159"/>
      <c r="AE35" s="159"/>
      <c r="AF35" s="160"/>
      <c r="AG35" s="160"/>
      <c r="AH35" s="350"/>
      <c r="AI35" s="353"/>
    </row>
    <row r="36" spans="1:35" s="9" customFormat="1" ht="45" customHeight="1" x14ac:dyDescent="0.2">
      <c r="A36" s="377"/>
      <c r="B36" s="379"/>
      <c r="C36" s="348"/>
      <c r="D36" s="351"/>
      <c r="E36" s="370"/>
      <c r="F36" s="360"/>
      <c r="G36" s="360"/>
      <c r="H36" s="360"/>
      <c r="I36" s="360"/>
      <c r="J36" s="360"/>
      <c r="K36" s="357"/>
      <c r="L36" s="260"/>
      <c r="M36" s="156">
        <v>3</v>
      </c>
      <c r="N36" s="158" t="s">
        <v>1027</v>
      </c>
      <c r="O36" s="344"/>
      <c r="P36" s="160"/>
      <c r="Q36" s="159"/>
      <c r="R36" s="159"/>
      <c r="S36" s="159"/>
      <c r="T36" s="159"/>
      <c r="U36" s="159"/>
      <c r="V36" s="159"/>
      <c r="W36" s="159"/>
      <c r="X36" s="159"/>
      <c r="Y36" s="159"/>
      <c r="Z36" s="159"/>
      <c r="AA36" s="159"/>
      <c r="AB36" s="160"/>
      <c r="AC36" s="159"/>
      <c r="AD36" s="159"/>
      <c r="AE36" s="159"/>
      <c r="AF36" s="13"/>
      <c r="AG36" s="13"/>
      <c r="AH36" s="351"/>
      <c r="AI36" s="354"/>
    </row>
    <row r="37" spans="1:35" s="9" customFormat="1" ht="35.25" customHeight="1" x14ac:dyDescent="0.2">
      <c r="A37" s="377"/>
      <c r="B37" s="355" t="s">
        <v>1043</v>
      </c>
      <c r="C37" s="264" t="s">
        <v>1044</v>
      </c>
      <c r="D37" s="356" t="s">
        <v>1045</v>
      </c>
      <c r="E37" s="357">
        <v>12</v>
      </c>
      <c r="F37" s="260">
        <v>12</v>
      </c>
      <c r="G37" s="356">
        <v>3</v>
      </c>
      <c r="H37" s="356">
        <v>3</v>
      </c>
      <c r="I37" s="356">
        <v>3</v>
      </c>
      <c r="J37" s="356">
        <v>3</v>
      </c>
      <c r="K37" s="356" t="s">
        <v>1046</v>
      </c>
      <c r="L37" s="356" t="s">
        <v>1047</v>
      </c>
      <c r="M37" s="156">
        <v>1</v>
      </c>
      <c r="N37" s="172" t="s">
        <v>1048</v>
      </c>
      <c r="O37" s="342" t="s">
        <v>1049</v>
      </c>
      <c r="P37" s="160"/>
      <c r="Q37" s="160"/>
      <c r="R37" s="160"/>
      <c r="S37" s="160"/>
      <c r="T37" s="160"/>
      <c r="U37" s="160"/>
      <c r="V37" s="160"/>
      <c r="W37" s="160"/>
      <c r="X37" s="160"/>
      <c r="Y37" s="160"/>
      <c r="Z37" s="160"/>
      <c r="AA37" s="160"/>
      <c r="AB37" s="160"/>
      <c r="AC37" s="160"/>
      <c r="AD37" s="160"/>
      <c r="AE37" s="160"/>
      <c r="AF37" s="160"/>
      <c r="AG37" s="160"/>
      <c r="AH37" s="349"/>
      <c r="AI37" s="352"/>
    </row>
    <row r="38" spans="1:35" s="9" customFormat="1" ht="27.75" customHeight="1" x14ac:dyDescent="0.2">
      <c r="A38" s="377"/>
      <c r="B38" s="355"/>
      <c r="C38" s="264"/>
      <c r="D38" s="356"/>
      <c r="E38" s="357"/>
      <c r="F38" s="260"/>
      <c r="G38" s="356"/>
      <c r="H38" s="356"/>
      <c r="I38" s="356"/>
      <c r="J38" s="356"/>
      <c r="K38" s="356"/>
      <c r="L38" s="356"/>
      <c r="M38" s="156">
        <v>2</v>
      </c>
      <c r="N38" s="172" t="s">
        <v>1050</v>
      </c>
      <c r="O38" s="343"/>
      <c r="P38" s="160"/>
      <c r="Q38" s="160"/>
      <c r="R38" s="160"/>
      <c r="S38" s="160"/>
      <c r="T38" s="160"/>
      <c r="U38" s="160"/>
      <c r="V38" s="160"/>
      <c r="W38" s="160"/>
      <c r="X38" s="160"/>
      <c r="Y38" s="160"/>
      <c r="Z38" s="160"/>
      <c r="AA38" s="160"/>
      <c r="AB38" s="160"/>
      <c r="AC38" s="160"/>
      <c r="AD38" s="160"/>
      <c r="AE38" s="160"/>
      <c r="AF38" s="160"/>
      <c r="AG38" s="160"/>
      <c r="AH38" s="350"/>
      <c r="AI38" s="353"/>
    </row>
    <row r="39" spans="1:35" s="9" customFormat="1" ht="87.75" customHeight="1" x14ac:dyDescent="0.2">
      <c r="A39" s="377"/>
      <c r="B39" s="355"/>
      <c r="C39" s="264"/>
      <c r="D39" s="356"/>
      <c r="E39" s="357"/>
      <c r="F39" s="260"/>
      <c r="G39" s="356"/>
      <c r="H39" s="356"/>
      <c r="I39" s="356"/>
      <c r="J39" s="356"/>
      <c r="K39" s="356"/>
      <c r="L39" s="356"/>
      <c r="M39" s="156">
        <v>3</v>
      </c>
      <c r="N39" s="158" t="s">
        <v>1051</v>
      </c>
      <c r="O39" s="343"/>
      <c r="P39" s="160"/>
      <c r="Q39" s="160"/>
      <c r="R39" s="160"/>
      <c r="S39" s="160"/>
      <c r="T39" s="160"/>
      <c r="U39" s="160"/>
      <c r="V39" s="160"/>
      <c r="W39" s="160"/>
      <c r="X39" s="160"/>
      <c r="Y39" s="160"/>
      <c r="Z39" s="160"/>
      <c r="AA39" s="160"/>
      <c r="AB39" s="160"/>
      <c r="AC39" s="160"/>
      <c r="AD39" s="160"/>
      <c r="AE39" s="160"/>
      <c r="AF39" s="160"/>
      <c r="AG39" s="160"/>
      <c r="AH39" s="350"/>
      <c r="AI39" s="353"/>
    </row>
    <row r="40" spans="1:35" s="9" customFormat="1" ht="56.25" customHeight="1" x14ac:dyDescent="0.2">
      <c r="A40" s="377"/>
      <c r="B40" s="355"/>
      <c r="C40" s="264"/>
      <c r="D40" s="356"/>
      <c r="E40" s="357"/>
      <c r="F40" s="260"/>
      <c r="G40" s="356"/>
      <c r="H40" s="356"/>
      <c r="I40" s="356"/>
      <c r="J40" s="356"/>
      <c r="K40" s="356"/>
      <c r="L40" s="356"/>
      <c r="M40" s="156">
        <v>4</v>
      </c>
      <c r="N40" s="158" t="s">
        <v>1052</v>
      </c>
      <c r="O40" s="344"/>
      <c r="P40" s="160"/>
      <c r="Q40" s="160"/>
      <c r="R40" s="160"/>
      <c r="S40" s="160"/>
      <c r="T40" s="160"/>
      <c r="U40" s="160"/>
      <c r="V40" s="160"/>
      <c r="W40" s="160"/>
      <c r="X40" s="160"/>
      <c r="Y40" s="160"/>
      <c r="Z40" s="160"/>
      <c r="AA40" s="160"/>
      <c r="AB40" s="160"/>
      <c r="AC40" s="160"/>
      <c r="AD40" s="160"/>
      <c r="AE40" s="160"/>
      <c r="AF40" s="160"/>
      <c r="AG40" s="160"/>
      <c r="AH40" s="351"/>
      <c r="AI40" s="354"/>
    </row>
    <row r="41" spans="1:35" s="9" customFormat="1" ht="49.5" customHeight="1" x14ac:dyDescent="0.2">
      <c r="A41" s="377"/>
      <c r="B41" s="355"/>
      <c r="C41" s="348" t="s">
        <v>1053</v>
      </c>
      <c r="D41" s="260" t="s">
        <v>1054</v>
      </c>
      <c r="E41" s="260">
        <v>1</v>
      </c>
      <c r="F41" s="349">
        <v>1</v>
      </c>
      <c r="G41" s="260"/>
      <c r="H41" s="260"/>
      <c r="I41" s="260">
        <v>1</v>
      </c>
      <c r="J41" s="260"/>
      <c r="K41" s="260" t="s">
        <v>1055</v>
      </c>
      <c r="L41" s="260" t="s">
        <v>1023</v>
      </c>
      <c r="M41" s="156">
        <v>1</v>
      </c>
      <c r="N41" s="158" t="s">
        <v>1056</v>
      </c>
      <c r="O41" s="342" t="s">
        <v>1057</v>
      </c>
      <c r="P41" s="160"/>
      <c r="Q41" s="160"/>
      <c r="R41" s="160"/>
      <c r="S41" s="160"/>
      <c r="T41" s="160"/>
      <c r="U41" s="160"/>
      <c r="V41" s="160"/>
      <c r="W41" s="160"/>
      <c r="X41" s="160"/>
      <c r="Y41" s="160"/>
      <c r="Z41" s="160"/>
      <c r="AA41" s="160"/>
      <c r="AB41" s="160"/>
      <c r="AC41" s="160"/>
      <c r="AD41" s="160"/>
      <c r="AE41" s="160"/>
      <c r="AF41" s="160"/>
      <c r="AG41" s="160"/>
      <c r="AH41" s="349"/>
      <c r="AI41" s="352"/>
    </row>
    <row r="42" spans="1:35" s="9" customFormat="1" ht="29.45" customHeight="1" x14ac:dyDescent="0.2">
      <c r="A42" s="377"/>
      <c r="B42" s="355"/>
      <c r="C42" s="348"/>
      <c r="D42" s="260"/>
      <c r="E42" s="260"/>
      <c r="F42" s="350"/>
      <c r="G42" s="260"/>
      <c r="H42" s="260"/>
      <c r="I42" s="260"/>
      <c r="J42" s="260"/>
      <c r="K42" s="260"/>
      <c r="L42" s="260"/>
      <c r="M42" s="156">
        <v>2</v>
      </c>
      <c r="N42" s="158" t="s">
        <v>1058</v>
      </c>
      <c r="O42" s="343"/>
      <c r="P42" s="21"/>
      <c r="Q42" s="21"/>
      <c r="R42" s="21"/>
      <c r="S42" s="21"/>
      <c r="T42" s="21"/>
      <c r="U42" s="21"/>
      <c r="V42" s="21"/>
      <c r="W42" s="21"/>
      <c r="X42" s="21"/>
      <c r="Y42" s="21"/>
      <c r="Z42" s="21"/>
      <c r="AA42" s="21"/>
      <c r="AB42" s="173"/>
      <c r="AC42" s="21"/>
      <c r="AD42" s="21"/>
      <c r="AE42" s="21"/>
      <c r="AF42" s="21"/>
      <c r="AG42" s="21"/>
      <c r="AH42" s="350"/>
      <c r="AI42" s="353"/>
    </row>
    <row r="43" spans="1:35" s="9" customFormat="1" ht="29.45" customHeight="1" x14ac:dyDescent="0.2">
      <c r="A43" s="377"/>
      <c r="B43" s="355"/>
      <c r="C43" s="348"/>
      <c r="D43" s="260"/>
      <c r="E43" s="260"/>
      <c r="F43" s="350"/>
      <c r="G43" s="260"/>
      <c r="H43" s="260"/>
      <c r="I43" s="260"/>
      <c r="J43" s="260"/>
      <c r="K43" s="260"/>
      <c r="L43" s="260"/>
      <c r="M43" s="156">
        <v>3</v>
      </c>
      <c r="N43" s="158" t="s">
        <v>1059</v>
      </c>
      <c r="O43" s="343"/>
      <c r="P43" s="21"/>
      <c r="Q43" s="21"/>
      <c r="R43" s="21"/>
      <c r="S43" s="21"/>
      <c r="T43" s="21"/>
      <c r="U43" s="21"/>
      <c r="V43" s="21"/>
      <c r="W43" s="21"/>
      <c r="X43" s="21"/>
      <c r="Y43" s="21"/>
      <c r="Z43" s="21"/>
      <c r="AA43" s="21"/>
      <c r="AB43" s="173"/>
      <c r="AC43" s="21"/>
      <c r="AD43" s="21"/>
      <c r="AE43" s="21"/>
      <c r="AF43" s="21"/>
      <c r="AG43" s="21"/>
      <c r="AH43" s="350"/>
      <c r="AI43" s="353"/>
    </row>
    <row r="44" spans="1:35" s="9" customFormat="1" ht="41.45" customHeight="1" x14ac:dyDescent="0.2">
      <c r="A44" s="377"/>
      <c r="B44" s="355"/>
      <c r="C44" s="348"/>
      <c r="D44" s="260"/>
      <c r="E44" s="260"/>
      <c r="F44" s="350"/>
      <c r="G44" s="260"/>
      <c r="H44" s="260"/>
      <c r="I44" s="260"/>
      <c r="J44" s="260"/>
      <c r="K44" s="260"/>
      <c r="L44" s="260"/>
      <c r="M44" s="156">
        <v>4</v>
      </c>
      <c r="N44" s="158" t="s">
        <v>1060</v>
      </c>
      <c r="O44" s="343"/>
      <c r="P44" s="21"/>
      <c r="Q44" s="21"/>
      <c r="R44" s="21"/>
      <c r="S44" s="21"/>
      <c r="T44" s="21"/>
      <c r="U44" s="21"/>
      <c r="V44" s="21"/>
      <c r="W44" s="21"/>
      <c r="X44" s="21"/>
      <c r="Y44" s="21"/>
      <c r="Z44" s="21"/>
      <c r="AA44" s="21"/>
      <c r="AB44" s="173"/>
      <c r="AC44" s="21"/>
      <c r="AD44" s="21"/>
      <c r="AE44" s="21"/>
      <c r="AF44" s="21"/>
      <c r="AG44" s="21"/>
      <c r="AH44" s="350"/>
      <c r="AI44" s="353"/>
    </row>
    <row r="45" spans="1:35" s="9" customFormat="1" ht="29.45" customHeight="1" x14ac:dyDescent="0.2">
      <c r="A45" s="377"/>
      <c r="B45" s="355"/>
      <c r="C45" s="348"/>
      <c r="D45" s="260"/>
      <c r="E45" s="260"/>
      <c r="F45" s="350"/>
      <c r="G45" s="260"/>
      <c r="H45" s="260"/>
      <c r="I45" s="260"/>
      <c r="J45" s="260"/>
      <c r="K45" s="260"/>
      <c r="L45" s="260"/>
      <c r="M45" s="156">
        <v>5</v>
      </c>
      <c r="N45" s="172" t="s">
        <v>1061</v>
      </c>
      <c r="O45" s="343"/>
      <c r="P45" s="21"/>
      <c r="Q45" s="21"/>
      <c r="R45" s="21"/>
      <c r="S45" s="21"/>
      <c r="T45" s="21"/>
      <c r="U45" s="21"/>
      <c r="V45" s="21"/>
      <c r="W45" s="21"/>
      <c r="X45" s="21"/>
      <c r="Y45" s="21"/>
      <c r="Z45" s="21"/>
      <c r="AA45" s="21"/>
      <c r="AB45" s="173"/>
      <c r="AC45" s="21"/>
      <c r="AD45" s="21"/>
      <c r="AE45" s="21"/>
      <c r="AF45" s="21"/>
      <c r="AG45" s="21"/>
      <c r="AH45" s="350"/>
      <c r="AI45" s="353"/>
    </row>
    <row r="46" spans="1:35" s="9" customFormat="1" ht="38.25" customHeight="1" x14ac:dyDescent="0.2">
      <c r="A46" s="377"/>
      <c r="B46" s="355"/>
      <c r="C46" s="348"/>
      <c r="D46" s="260"/>
      <c r="E46" s="260"/>
      <c r="F46" s="351"/>
      <c r="G46" s="260"/>
      <c r="H46" s="260"/>
      <c r="I46" s="260"/>
      <c r="J46" s="260"/>
      <c r="K46" s="260"/>
      <c r="L46" s="260"/>
      <c r="M46" s="156">
        <v>6</v>
      </c>
      <c r="N46" s="158" t="s">
        <v>1062</v>
      </c>
      <c r="O46" s="344"/>
      <c r="P46" s="21"/>
      <c r="Q46" s="21"/>
      <c r="R46" s="21"/>
      <c r="S46" s="21"/>
      <c r="T46" s="21"/>
      <c r="U46" s="21"/>
      <c r="V46" s="21"/>
      <c r="W46" s="21"/>
      <c r="X46" s="21"/>
      <c r="Y46" s="21"/>
      <c r="Z46" s="21"/>
      <c r="AA46" s="21"/>
      <c r="AB46" s="173"/>
      <c r="AC46" s="21"/>
      <c r="AD46" s="21"/>
      <c r="AE46" s="21"/>
      <c r="AF46" s="21"/>
      <c r="AG46" s="21"/>
      <c r="AH46" s="351"/>
      <c r="AI46" s="354"/>
    </row>
    <row r="47" spans="1:35" s="9" customFormat="1" ht="44.25" customHeight="1" x14ac:dyDescent="0.2">
      <c r="A47" s="377"/>
      <c r="B47" s="355"/>
      <c r="C47" s="348" t="s">
        <v>1063</v>
      </c>
      <c r="D47" s="260" t="s">
        <v>1064</v>
      </c>
      <c r="E47" s="261">
        <v>1</v>
      </c>
      <c r="F47" s="261">
        <v>1</v>
      </c>
      <c r="G47" s="261">
        <v>1</v>
      </c>
      <c r="H47" s="282"/>
      <c r="I47" s="282"/>
      <c r="J47" s="261"/>
      <c r="K47" s="260" t="s">
        <v>1055</v>
      </c>
      <c r="L47" s="260" t="s">
        <v>1023</v>
      </c>
      <c r="M47" s="156">
        <v>1</v>
      </c>
      <c r="N47" s="158" t="s">
        <v>1058</v>
      </c>
      <c r="O47" s="342" t="s">
        <v>1057</v>
      </c>
      <c r="P47" s="100"/>
      <c r="Q47" s="99"/>
      <c r="R47" s="99"/>
      <c r="S47" s="99"/>
      <c r="T47" s="99"/>
      <c r="U47" s="99"/>
      <c r="V47" s="99"/>
      <c r="W47" s="99"/>
      <c r="X47" s="99"/>
      <c r="Y47" s="99"/>
      <c r="Z47" s="99"/>
      <c r="AA47" s="99"/>
      <c r="AB47" s="99"/>
      <c r="AC47" s="99"/>
      <c r="AD47" s="99"/>
      <c r="AE47" s="99"/>
      <c r="AF47" s="99"/>
      <c r="AG47" s="99"/>
      <c r="AH47" s="345"/>
      <c r="AI47" s="345"/>
    </row>
    <row r="48" spans="1:35" s="9" customFormat="1" ht="32.1" customHeight="1" x14ac:dyDescent="0.2">
      <c r="A48" s="377"/>
      <c r="B48" s="355"/>
      <c r="C48" s="348"/>
      <c r="D48" s="261"/>
      <c r="E48" s="261"/>
      <c r="F48" s="261"/>
      <c r="G48" s="261"/>
      <c r="H48" s="282"/>
      <c r="I48" s="282"/>
      <c r="J48" s="261"/>
      <c r="K48" s="260"/>
      <c r="L48" s="260"/>
      <c r="M48" s="156">
        <v>2</v>
      </c>
      <c r="N48" s="158" t="s">
        <v>1059</v>
      </c>
      <c r="O48" s="343"/>
      <c r="P48" s="100"/>
      <c r="Q48" s="99"/>
      <c r="R48" s="99"/>
      <c r="S48" s="99"/>
      <c r="T48" s="99"/>
      <c r="U48" s="99"/>
      <c r="V48" s="99"/>
      <c r="W48" s="99"/>
      <c r="X48" s="99"/>
      <c r="Y48" s="99"/>
      <c r="Z48" s="99"/>
      <c r="AA48" s="99"/>
      <c r="AB48" s="99"/>
      <c r="AC48" s="99"/>
      <c r="AD48" s="99"/>
      <c r="AE48" s="99"/>
      <c r="AF48" s="99"/>
      <c r="AG48" s="99"/>
      <c r="AH48" s="346"/>
      <c r="AI48" s="346"/>
    </row>
    <row r="49" spans="1:35" s="9" customFormat="1" ht="28.5" x14ac:dyDescent="0.2">
      <c r="A49" s="377"/>
      <c r="B49" s="355"/>
      <c r="C49" s="348"/>
      <c r="D49" s="261"/>
      <c r="E49" s="261"/>
      <c r="F49" s="261"/>
      <c r="G49" s="261"/>
      <c r="H49" s="282"/>
      <c r="I49" s="282"/>
      <c r="J49" s="261"/>
      <c r="K49" s="260"/>
      <c r="L49" s="260"/>
      <c r="M49" s="156">
        <v>3</v>
      </c>
      <c r="N49" s="158" t="s">
        <v>1060</v>
      </c>
      <c r="O49" s="343"/>
      <c r="P49" s="100"/>
      <c r="Q49" s="99"/>
      <c r="R49" s="99"/>
      <c r="S49" s="99"/>
      <c r="T49" s="99"/>
      <c r="U49" s="99"/>
      <c r="V49" s="99"/>
      <c r="W49" s="99"/>
      <c r="X49" s="99"/>
      <c r="Y49" s="99"/>
      <c r="Z49" s="99"/>
      <c r="AA49" s="99"/>
      <c r="AB49" s="99"/>
      <c r="AC49" s="99"/>
      <c r="AD49" s="99"/>
      <c r="AE49" s="99"/>
      <c r="AF49" s="99"/>
      <c r="AG49" s="99"/>
      <c r="AH49" s="346"/>
      <c r="AI49" s="346"/>
    </row>
    <row r="50" spans="1:35" s="9" customFormat="1" ht="29.45" customHeight="1" x14ac:dyDescent="0.2">
      <c r="A50" s="377"/>
      <c r="B50" s="355"/>
      <c r="C50" s="348"/>
      <c r="D50" s="261"/>
      <c r="E50" s="261"/>
      <c r="F50" s="261"/>
      <c r="G50" s="261"/>
      <c r="H50" s="282"/>
      <c r="I50" s="282"/>
      <c r="J50" s="261"/>
      <c r="K50" s="260"/>
      <c r="L50" s="260"/>
      <c r="M50" s="156">
        <v>4</v>
      </c>
      <c r="N50" s="172" t="s">
        <v>1061</v>
      </c>
      <c r="O50" s="343"/>
      <c r="P50" s="100"/>
      <c r="Q50" s="99"/>
      <c r="R50" s="99"/>
      <c r="S50" s="99"/>
      <c r="T50" s="99"/>
      <c r="U50" s="99"/>
      <c r="V50" s="99"/>
      <c r="W50" s="99"/>
      <c r="X50" s="99"/>
      <c r="Y50" s="99"/>
      <c r="Z50" s="99"/>
      <c r="AA50" s="99"/>
      <c r="AB50" s="99"/>
      <c r="AC50" s="99"/>
      <c r="AD50" s="99"/>
      <c r="AE50" s="99"/>
      <c r="AF50" s="99"/>
      <c r="AG50" s="99"/>
      <c r="AH50" s="346"/>
      <c r="AI50" s="346"/>
    </row>
    <row r="51" spans="1:35" s="9" customFormat="1" ht="36.75" customHeight="1" x14ac:dyDescent="0.2">
      <c r="A51" s="377"/>
      <c r="B51" s="355"/>
      <c r="C51" s="348"/>
      <c r="D51" s="261"/>
      <c r="E51" s="261"/>
      <c r="F51" s="261"/>
      <c r="G51" s="261"/>
      <c r="H51" s="282"/>
      <c r="I51" s="282"/>
      <c r="J51" s="261"/>
      <c r="K51" s="260"/>
      <c r="L51" s="260"/>
      <c r="M51" s="156">
        <v>5</v>
      </c>
      <c r="N51" s="158" t="s">
        <v>1062</v>
      </c>
      <c r="O51" s="344"/>
      <c r="P51" s="100"/>
      <c r="Q51" s="99"/>
      <c r="R51" s="99"/>
      <c r="S51" s="99"/>
      <c r="T51" s="99"/>
      <c r="U51" s="99"/>
      <c r="V51" s="99"/>
      <c r="W51" s="99"/>
      <c r="X51" s="99"/>
      <c r="Y51" s="99"/>
      <c r="Z51" s="99"/>
      <c r="AA51" s="99"/>
      <c r="AB51" s="99"/>
      <c r="AC51" s="99"/>
      <c r="AD51" s="99"/>
      <c r="AE51" s="99"/>
      <c r="AF51" s="99"/>
      <c r="AG51" s="99"/>
      <c r="AH51" s="347"/>
      <c r="AI51" s="347"/>
    </row>
    <row r="52" spans="1:35" s="9" customFormat="1" ht="48.75" customHeight="1" x14ac:dyDescent="0.2">
      <c r="A52" s="377"/>
      <c r="B52" s="355"/>
      <c r="C52" s="348" t="s">
        <v>1065</v>
      </c>
      <c r="D52" s="260" t="s">
        <v>1066</v>
      </c>
      <c r="E52" s="261">
        <v>4</v>
      </c>
      <c r="F52" s="261">
        <v>4</v>
      </c>
      <c r="G52" s="261">
        <v>1</v>
      </c>
      <c r="H52" s="261">
        <v>1</v>
      </c>
      <c r="I52" s="261">
        <v>1</v>
      </c>
      <c r="J52" s="261">
        <v>1</v>
      </c>
      <c r="K52" s="260" t="s">
        <v>1067</v>
      </c>
      <c r="L52" s="260" t="s">
        <v>1047</v>
      </c>
      <c r="M52" s="156">
        <v>1</v>
      </c>
      <c r="N52" s="158" t="s">
        <v>1068</v>
      </c>
      <c r="O52" s="342" t="s">
        <v>1069</v>
      </c>
      <c r="P52" s="100"/>
      <c r="Q52" s="99"/>
      <c r="R52" s="99"/>
      <c r="S52" s="99"/>
      <c r="T52" s="99"/>
      <c r="U52" s="99"/>
      <c r="V52" s="99"/>
      <c r="W52" s="99"/>
      <c r="X52" s="99"/>
      <c r="Y52" s="100"/>
      <c r="Z52" s="99"/>
      <c r="AA52" s="99"/>
      <c r="AB52" s="100"/>
      <c r="AC52" s="99"/>
      <c r="AD52" s="99"/>
      <c r="AE52" s="100"/>
      <c r="AF52" s="99"/>
      <c r="AG52" s="99"/>
      <c r="AH52" s="345"/>
      <c r="AI52" s="345"/>
    </row>
    <row r="53" spans="1:35" s="9" customFormat="1" ht="39.75" customHeight="1" x14ac:dyDescent="0.2">
      <c r="A53" s="377"/>
      <c r="B53" s="355"/>
      <c r="C53" s="348"/>
      <c r="D53" s="261"/>
      <c r="E53" s="261"/>
      <c r="F53" s="261"/>
      <c r="G53" s="261"/>
      <c r="H53" s="261"/>
      <c r="I53" s="261"/>
      <c r="J53" s="261"/>
      <c r="K53" s="261"/>
      <c r="L53" s="260"/>
      <c r="M53" s="156">
        <v>2</v>
      </c>
      <c r="N53" s="158" t="s">
        <v>1070</v>
      </c>
      <c r="O53" s="343"/>
      <c r="P53" s="100"/>
      <c r="Q53" s="99"/>
      <c r="R53" s="99"/>
      <c r="S53" s="99"/>
      <c r="T53" s="99"/>
      <c r="U53" s="99"/>
      <c r="V53" s="99"/>
      <c r="W53" s="99"/>
      <c r="X53" s="99"/>
      <c r="Y53" s="100"/>
      <c r="Z53" s="99"/>
      <c r="AA53" s="99"/>
      <c r="AB53" s="100"/>
      <c r="AC53" s="99"/>
      <c r="AD53" s="99"/>
      <c r="AE53" s="100"/>
      <c r="AF53" s="99"/>
      <c r="AG53" s="99"/>
      <c r="AH53" s="346"/>
      <c r="AI53" s="346"/>
    </row>
    <row r="54" spans="1:35" s="9" customFormat="1" ht="39.75" customHeight="1" x14ac:dyDescent="0.2">
      <c r="A54" s="377"/>
      <c r="B54" s="355"/>
      <c r="C54" s="348"/>
      <c r="D54" s="261"/>
      <c r="E54" s="261"/>
      <c r="F54" s="261"/>
      <c r="G54" s="261"/>
      <c r="H54" s="261"/>
      <c r="I54" s="261"/>
      <c r="J54" s="261"/>
      <c r="K54" s="261"/>
      <c r="L54" s="260"/>
      <c r="M54" s="156">
        <v>3</v>
      </c>
      <c r="N54" s="158" t="s">
        <v>1071</v>
      </c>
      <c r="O54" s="343"/>
      <c r="P54" s="100"/>
      <c r="Q54" s="99"/>
      <c r="R54" s="99"/>
      <c r="S54" s="99"/>
      <c r="T54" s="99"/>
      <c r="U54" s="99"/>
      <c r="V54" s="99"/>
      <c r="W54" s="99"/>
      <c r="X54" s="99"/>
      <c r="Y54" s="100"/>
      <c r="Z54" s="99"/>
      <c r="AA54" s="99"/>
      <c r="AB54" s="100"/>
      <c r="AC54" s="99"/>
      <c r="AD54" s="99"/>
      <c r="AE54" s="100"/>
      <c r="AF54" s="99"/>
      <c r="AG54" s="99"/>
      <c r="AH54" s="346"/>
      <c r="AI54" s="346"/>
    </row>
    <row r="55" spans="1:35" s="9" customFormat="1" ht="39.75" customHeight="1" x14ac:dyDescent="0.2">
      <c r="A55" s="378"/>
      <c r="B55" s="355"/>
      <c r="C55" s="348"/>
      <c r="D55" s="261"/>
      <c r="E55" s="261"/>
      <c r="F55" s="261"/>
      <c r="G55" s="261"/>
      <c r="H55" s="261"/>
      <c r="I55" s="261"/>
      <c r="J55" s="261"/>
      <c r="K55" s="261"/>
      <c r="L55" s="260"/>
      <c r="M55" s="156">
        <v>4</v>
      </c>
      <c r="N55" s="174" t="s">
        <v>1072</v>
      </c>
      <c r="O55" s="344"/>
      <c r="P55" s="100"/>
      <c r="Q55" s="99"/>
      <c r="R55" s="99"/>
      <c r="S55" s="99"/>
      <c r="T55" s="99"/>
      <c r="U55" s="99"/>
      <c r="V55" s="99"/>
      <c r="W55" s="99"/>
      <c r="X55" s="99"/>
      <c r="Y55" s="100"/>
      <c r="Z55" s="99"/>
      <c r="AA55" s="99"/>
      <c r="AB55" s="100"/>
      <c r="AC55" s="99"/>
      <c r="AD55" s="99"/>
      <c r="AE55" s="100"/>
      <c r="AF55" s="99"/>
      <c r="AG55" s="99"/>
      <c r="AH55" s="347"/>
      <c r="AI55" s="347"/>
    </row>
    <row r="56" spans="1:35" s="9" customFormat="1" ht="14.25" x14ac:dyDescent="0.2"/>
    <row r="57" spans="1:35" s="9" customFormat="1" ht="14.25" x14ac:dyDescent="0.2"/>
    <row r="58" spans="1:35" ht="15" x14ac:dyDescent="0.2">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row>
    <row r="59" spans="1:35" ht="15" x14ac:dyDescent="0.2">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row>
    <row r="60" spans="1:35" ht="15" x14ac:dyDescent="0.2">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row>
  </sheetData>
  <mergeCells count="153">
    <mergeCell ref="A2:AA2"/>
    <mergeCell ref="A4:AI4"/>
    <mergeCell ref="A6:AI6"/>
    <mergeCell ref="A7:AI7"/>
    <mergeCell ref="A8:AI8"/>
    <mergeCell ref="A9:AI9"/>
    <mergeCell ref="G10:J10"/>
    <mergeCell ref="M10:N10"/>
    <mergeCell ref="P10:AG10"/>
    <mergeCell ref="A11:A13"/>
    <mergeCell ref="B11:B13"/>
    <mergeCell ref="C11:C13"/>
    <mergeCell ref="D11:D13"/>
    <mergeCell ref="E11:E13"/>
    <mergeCell ref="F11:F13"/>
    <mergeCell ref="G11:J11"/>
    <mergeCell ref="AH11:AH13"/>
    <mergeCell ref="AI11:AI13"/>
    <mergeCell ref="G12:G13"/>
    <mergeCell ref="H12:H13"/>
    <mergeCell ref="I12:I13"/>
    <mergeCell ref="J12:J13"/>
    <mergeCell ref="P12:R12"/>
    <mergeCell ref="Y12:AA12"/>
    <mergeCell ref="AB12:AD12"/>
    <mergeCell ref="AE12:AG12"/>
    <mergeCell ref="K11:K13"/>
    <mergeCell ref="L11:L13"/>
    <mergeCell ref="M11:M13"/>
    <mergeCell ref="N11:N13"/>
    <mergeCell ref="O11:O13"/>
    <mergeCell ref="P11:AG11"/>
    <mergeCell ref="A14:A55"/>
    <mergeCell ref="B14:B24"/>
    <mergeCell ref="C14:C17"/>
    <mergeCell ref="D14:D17"/>
    <mergeCell ref="E14:E17"/>
    <mergeCell ref="F14:F17"/>
    <mergeCell ref="B25:B36"/>
    <mergeCell ref="C25:C27"/>
    <mergeCell ref="D25:D27"/>
    <mergeCell ref="E25:E27"/>
    <mergeCell ref="C20:C23"/>
    <mergeCell ref="D20:D23"/>
    <mergeCell ref="E20:E23"/>
    <mergeCell ref="F20:F23"/>
    <mergeCell ref="C34:C36"/>
    <mergeCell ref="D34:D36"/>
    <mergeCell ref="E34:E36"/>
    <mergeCell ref="F34:F36"/>
    <mergeCell ref="G20:G23"/>
    <mergeCell ref="H20:H23"/>
    <mergeCell ref="I20:I23"/>
    <mergeCell ref="G14:G17"/>
    <mergeCell ref="H14:H17"/>
    <mergeCell ref="I14:I17"/>
    <mergeCell ref="J20:J23"/>
    <mergeCell ref="K20:K23"/>
    <mergeCell ref="L20:L23"/>
    <mergeCell ref="O20:O23"/>
    <mergeCell ref="AH20:AH23"/>
    <mergeCell ref="AI20:AI23"/>
    <mergeCell ref="O14:O17"/>
    <mergeCell ref="AH14:AH17"/>
    <mergeCell ref="AI14:AI17"/>
    <mergeCell ref="J14:J17"/>
    <mergeCell ref="K14:K17"/>
    <mergeCell ref="L14:L17"/>
    <mergeCell ref="L25:L27"/>
    <mergeCell ref="O25:O27"/>
    <mergeCell ref="AH25:AH27"/>
    <mergeCell ref="AI25:AI27"/>
    <mergeCell ref="C28:C33"/>
    <mergeCell ref="D28:D33"/>
    <mergeCell ref="E28:E33"/>
    <mergeCell ref="F28:F33"/>
    <mergeCell ref="G28:G33"/>
    <mergeCell ref="H28:H33"/>
    <mergeCell ref="F25:F27"/>
    <mergeCell ref="G25:G27"/>
    <mergeCell ref="H25:H27"/>
    <mergeCell ref="I25:I27"/>
    <mergeCell ref="J25:J27"/>
    <mergeCell ref="K25:K27"/>
    <mergeCell ref="AI28:AI33"/>
    <mergeCell ref="O28:O33"/>
    <mergeCell ref="AH28:AH33"/>
    <mergeCell ref="G34:G36"/>
    <mergeCell ref="H34:H36"/>
    <mergeCell ref="I34:I36"/>
    <mergeCell ref="J34:J36"/>
    <mergeCell ref="K34:K36"/>
    <mergeCell ref="I28:I33"/>
    <mergeCell ref="J28:J33"/>
    <mergeCell ref="K28:K33"/>
    <mergeCell ref="L28:L33"/>
    <mergeCell ref="L34:L36"/>
    <mergeCell ref="O34:O36"/>
    <mergeCell ref="AH34:AH36"/>
    <mergeCell ref="AI34:AI36"/>
    <mergeCell ref="B37:B55"/>
    <mergeCell ref="C37:C40"/>
    <mergeCell ref="D37:D40"/>
    <mergeCell ref="E37:E40"/>
    <mergeCell ref="F37:F40"/>
    <mergeCell ref="G37:G40"/>
    <mergeCell ref="AH37:AH40"/>
    <mergeCell ref="AI37:AI40"/>
    <mergeCell ref="C41:C46"/>
    <mergeCell ref="D41:D46"/>
    <mergeCell ref="E41:E46"/>
    <mergeCell ref="F41:F46"/>
    <mergeCell ref="G41:G46"/>
    <mergeCell ref="H41:H46"/>
    <mergeCell ref="I41:I46"/>
    <mergeCell ref="J41:J46"/>
    <mergeCell ref="H37:H40"/>
    <mergeCell ref="I37:I40"/>
    <mergeCell ref="J37:J40"/>
    <mergeCell ref="K37:K40"/>
    <mergeCell ref="L37:L40"/>
    <mergeCell ref="O37:O40"/>
    <mergeCell ref="K41:K46"/>
    <mergeCell ref="L41:L46"/>
    <mergeCell ref="O41:O46"/>
    <mergeCell ref="AH41:AH46"/>
    <mergeCell ref="AI41:AI46"/>
    <mergeCell ref="C47:C51"/>
    <mergeCell ref="D47:D51"/>
    <mergeCell ref="E47:E51"/>
    <mergeCell ref="F47:F51"/>
    <mergeCell ref="G47:G51"/>
    <mergeCell ref="K52:K55"/>
    <mergeCell ref="L52:L55"/>
    <mergeCell ref="O52:O55"/>
    <mergeCell ref="AH52:AH55"/>
    <mergeCell ref="AI52:AI55"/>
    <mergeCell ref="AH47:AH51"/>
    <mergeCell ref="AI47:AI51"/>
    <mergeCell ref="C52:C55"/>
    <mergeCell ref="D52:D55"/>
    <mergeCell ref="E52:E55"/>
    <mergeCell ref="F52:F55"/>
    <mergeCell ref="G52:G55"/>
    <mergeCell ref="H52:H55"/>
    <mergeCell ref="I52:I55"/>
    <mergeCell ref="J52:J55"/>
    <mergeCell ref="H47:H51"/>
    <mergeCell ref="I47:I51"/>
    <mergeCell ref="J47:J51"/>
    <mergeCell ref="K47:K51"/>
    <mergeCell ref="L47:L51"/>
    <mergeCell ref="O47:O51"/>
  </mergeCells>
  <pageMargins left="0.74803149606299213" right="0.74803149606299213" top="0.98425196850393704" bottom="0.98425196850393704" header="0" footer="0"/>
  <pageSetup scale="39" fitToHeight="0"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93A31-C1C2-40B2-826B-9FFC359F2897}">
  <sheetPr>
    <pageSetUpPr fitToPage="1"/>
  </sheetPr>
  <dimension ref="A2:AD17"/>
  <sheetViews>
    <sheetView showGridLines="0" zoomScale="80" zoomScaleNormal="80" workbookViewId="0">
      <selection activeCell="G11" sqref="G11"/>
    </sheetView>
  </sheetViews>
  <sheetFormatPr baseColWidth="10" defaultColWidth="9.140625" defaultRowHeight="12.75" x14ac:dyDescent="0.2"/>
  <cols>
    <col min="1" max="1" width="17.28515625" style="39" customWidth="1"/>
    <col min="2" max="2" width="25.7109375" style="39" customWidth="1"/>
    <col min="3" max="3" width="1" style="39" hidden="1" customWidth="1"/>
    <col min="4" max="4" width="38.28515625" style="39" customWidth="1"/>
    <col min="5" max="5" width="21.7109375" style="39" customWidth="1"/>
    <col min="6" max="6" width="11.28515625" style="39" customWidth="1"/>
    <col min="7" max="7" width="10.7109375" style="39" customWidth="1"/>
    <col min="8" max="8" width="8.7109375" style="39" customWidth="1"/>
    <col min="9" max="9" width="8.140625" style="39" customWidth="1"/>
    <col min="10" max="10" width="10.140625" style="39" customWidth="1"/>
    <col min="11" max="11" width="9.5703125" style="39" customWidth="1"/>
    <col min="12" max="12" width="18" style="39" bestFit="1" customWidth="1"/>
    <col min="13" max="13" width="16.28515625" style="39" customWidth="1"/>
    <col min="14" max="14" width="5.28515625" style="39" customWidth="1"/>
    <col min="15" max="15" width="36.5703125" style="39" customWidth="1"/>
    <col min="16" max="16" width="16.140625" style="39" customWidth="1"/>
    <col min="17" max="17" width="3.7109375" style="39" customWidth="1"/>
    <col min="18" max="18" width="3.42578125" style="39" customWidth="1"/>
    <col min="19" max="19" width="4" style="39" customWidth="1"/>
    <col min="20" max="21" width="4.42578125" style="39" customWidth="1"/>
    <col min="22" max="26" width="4.28515625" style="39" customWidth="1"/>
    <col min="27" max="27" width="3.42578125" style="39" customWidth="1"/>
    <col min="28" max="28" width="4.5703125" style="39" customWidth="1"/>
    <col min="29" max="29" width="44.5703125" style="39" customWidth="1"/>
    <col min="30" max="30" width="20.7109375" style="39" customWidth="1"/>
    <col min="31" max="16384" width="9.140625" style="39"/>
  </cols>
  <sheetData>
    <row r="2" spans="1:30" ht="98.25" customHeight="1" x14ac:dyDescent="0.2"/>
    <row r="3" spans="1:30" ht="35.25" customHeight="1" x14ac:dyDescent="0.2">
      <c r="A3" s="392" t="s">
        <v>0</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row>
    <row r="4" spans="1:30" ht="27.75" customHeight="1" x14ac:dyDescent="0.2">
      <c r="A4" s="393" t="s">
        <v>1106</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row>
    <row r="5" spans="1:30" s="176" customFormat="1" ht="26.25" customHeight="1" x14ac:dyDescent="0.2">
      <c r="A5" s="394" t="s">
        <v>308</v>
      </c>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row>
    <row r="6" spans="1:30" s="1" customFormat="1" ht="36.75" customHeight="1" x14ac:dyDescent="0.2">
      <c r="A6" s="396" t="s">
        <v>1074</v>
      </c>
      <c r="B6" s="397"/>
      <c r="C6" s="397"/>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row>
    <row r="7" spans="1:30" ht="24" customHeight="1" x14ac:dyDescent="0.2">
      <c r="A7" s="40">
        <v>1</v>
      </c>
      <c r="B7" s="40">
        <v>2</v>
      </c>
      <c r="C7" s="40"/>
      <c r="D7" s="40">
        <v>3</v>
      </c>
      <c r="E7" s="40">
        <v>4</v>
      </c>
      <c r="F7" s="40">
        <v>5</v>
      </c>
      <c r="G7" s="40">
        <v>6</v>
      </c>
      <c r="H7" s="341">
        <v>7</v>
      </c>
      <c r="I7" s="341"/>
      <c r="J7" s="341"/>
      <c r="K7" s="341"/>
      <c r="L7" s="40">
        <v>8</v>
      </c>
      <c r="M7" s="40">
        <v>9</v>
      </c>
      <c r="N7" s="341">
        <v>10</v>
      </c>
      <c r="O7" s="341"/>
      <c r="P7" s="40">
        <v>11</v>
      </c>
      <c r="Q7" s="341">
        <v>12</v>
      </c>
      <c r="R7" s="341"/>
      <c r="S7" s="341"/>
      <c r="T7" s="341"/>
      <c r="U7" s="341"/>
      <c r="V7" s="341"/>
      <c r="W7" s="341"/>
      <c r="X7" s="341"/>
      <c r="Y7" s="341"/>
      <c r="Z7" s="341"/>
      <c r="AA7" s="341"/>
      <c r="AB7" s="341"/>
      <c r="AC7" s="40">
        <v>13</v>
      </c>
      <c r="AD7" s="40">
        <v>14</v>
      </c>
    </row>
    <row r="8" spans="1:30" ht="24.75" customHeight="1" x14ac:dyDescent="0.2">
      <c r="A8" s="298" t="s">
        <v>4</v>
      </c>
      <c r="B8" s="298" t="s">
        <v>5</v>
      </c>
      <c r="C8" s="298" t="s">
        <v>874</v>
      </c>
      <c r="D8" s="298" t="s">
        <v>875</v>
      </c>
      <c r="E8" s="298" t="s">
        <v>7</v>
      </c>
      <c r="F8" s="298" t="s">
        <v>8</v>
      </c>
      <c r="G8" s="298" t="s">
        <v>9</v>
      </c>
      <c r="H8" s="332" t="s">
        <v>985</v>
      </c>
      <c r="I8" s="332"/>
      <c r="J8" s="332"/>
      <c r="K8" s="332"/>
      <c r="L8" s="298" t="s">
        <v>11</v>
      </c>
      <c r="M8" s="298" t="s">
        <v>12</v>
      </c>
      <c r="N8" s="273" t="s">
        <v>13</v>
      </c>
      <c r="O8" s="273" t="s">
        <v>14</v>
      </c>
      <c r="P8" s="298" t="s">
        <v>15</v>
      </c>
      <c r="Q8" s="298" t="s">
        <v>16</v>
      </c>
      <c r="R8" s="298"/>
      <c r="S8" s="298"/>
      <c r="T8" s="298"/>
      <c r="U8" s="298"/>
      <c r="V8" s="298"/>
      <c r="W8" s="298"/>
      <c r="X8" s="298"/>
      <c r="Y8" s="298"/>
      <c r="Z8" s="298"/>
      <c r="AA8" s="298"/>
      <c r="AB8" s="298"/>
      <c r="AC8" s="298" t="s">
        <v>17</v>
      </c>
      <c r="AD8" s="298" t="s">
        <v>1107</v>
      </c>
    </row>
    <row r="9" spans="1:30" ht="24" customHeight="1" x14ac:dyDescent="0.2">
      <c r="A9" s="298"/>
      <c r="B9" s="298"/>
      <c r="C9" s="298"/>
      <c r="D9" s="298"/>
      <c r="E9" s="298"/>
      <c r="F9" s="298"/>
      <c r="G9" s="298"/>
      <c r="H9" s="298" t="s">
        <v>19</v>
      </c>
      <c r="I9" s="298" t="s">
        <v>20</v>
      </c>
      <c r="J9" s="298" t="s">
        <v>21</v>
      </c>
      <c r="K9" s="298" t="s">
        <v>22</v>
      </c>
      <c r="L9" s="298"/>
      <c r="M9" s="298"/>
      <c r="N9" s="273"/>
      <c r="O9" s="273"/>
      <c r="P9" s="298"/>
      <c r="Q9" s="298" t="s">
        <v>19</v>
      </c>
      <c r="R9" s="298"/>
      <c r="S9" s="298"/>
      <c r="T9" s="298" t="s">
        <v>20</v>
      </c>
      <c r="U9" s="298"/>
      <c r="V9" s="298"/>
      <c r="W9" s="298" t="s">
        <v>21</v>
      </c>
      <c r="X9" s="298"/>
      <c r="Y9" s="298"/>
      <c r="Z9" s="298" t="s">
        <v>22</v>
      </c>
      <c r="AA9" s="298"/>
      <c r="AB9" s="298"/>
      <c r="AC9" s="298"/>
      <c r="AD9" s="298"/>
    </row>
    <row r="10" spans="1:30" ht="22.5" customHeight="1" x14ac:dyDescent="0.2">
      <c r="A10" s="298"/>
      <c r="B10" s="298"/>
      <c r="C10" s="298"/>
      <c r="D10" s="298"/>
      <c r="E10" s="298"/>
      <c r="F10" s="298"/>
      <c r="G10" s="298"/>
      <c r="H10" s="298"/>
      <c r="I10" s="298"/>
      <c r="J10" s="298"/>
      <c r="K10" s="298"/>
      <c r="L10" s="298"/>
      <c r="M10" s="298"/>
      <c r="N10" s="273"/>
      <c r="O10" s="273"/>
      <c r="P10" s="298"/>
      <c r="Q10" s="41">
        <v>1</v>
      </c>
      <c r="R10" s="41">
        <v>2</v>
      </c>
      <c r="S10" s="41">
        <v>3</v>
      </c>
      <c r="T10" s="41">
        <v>4</v>
      </c>
      <c r="U10" s="41">
        <v>5</v>
      </c>
      <c r="V10" s="41">
        <v>6</v>
      </c>
      <c r="W10" s="41">
        <v>7</v>
      </c>
      <c r="X10" s="41">
        <v>8</v>
      </c>
      <c r="Y10" s="41">
        <v>9</v>
      </c>
      <c r="Z10" s="41">
        <v>10</v>
      </c>
      <c r="AA10" s="41">
        <v>11</v>
      </c>
      <c r="AB10" s="41">
        <v>12</v>
      </c>
      <c r="AC10" s="298"/>
      <c r="AD10" s="298"/>
    </row>
    <row r="11" spans="1:30" s="1" customFormat="1" ht="150" x14ac:dyDescent="0.2">
      <c r="A11" s="389"/>
      <c r="B11" s="389"/>
      <c r="C11" s="180"/>
      <c r="D11" s="181" t="s">
        <v>1108</v>
      </c>
      <c r="E11" s="113" t="s">
        <v>1109</v>
      </c>
      <c r="F11" s="127">
        <v>100</v>
      </c>
      <c r="G11" s="182">
        <v>150</v>
      </c>
      <c r="H11" s="183">
        <v>0.15</v>
      </c>
      <c r="I11" s="183">
        <v>0.15</v>
      </c>
      <c r="J11" s="183">
        <v>0.2</v>
      </c>
      <c r="K11" s="183">
        <v>0.5</v>
      </c>
      <c r="L11" s="184" t="s">
        <v>1110</v>
      </c>
      <c r="M11" s="184" t="s">
        <v>1111</v>
      </c>
      <c r="N11" s="114">
        <v>1</v>
      </c>
      <c r="O11" s="148" t="s">
        <v>1112</v>
      </c>
      <c r="P11" s="114" t="s">
        <v>1113</v>
      </c>
      <c r="Q11" s="185"/>
      <c r="R11" s="185"/>
      <c r="S11" s="185"/>
      <c r="T11" s="185"/>
      <c r="U11" s="185"/>
      <c r="V11" s="185"/>
      <c r="W11" s="185"/>
      <c r="X11" s="185"/>
      <c r="Y11" s="185"/>
      <c r="Z11" s="185"/>
      <c r="AA11" s="185"/>
      <c r="AB11" s="185"/>
      <c r="AC11" s="113" t="s">
        <v>1114</v>
      </c>
      <c r="AD11" s="115"/>
    </row>
    <row r="12" spans="1:30" s="1" customFormat="1" ht="94.5" customHeight="1" x14ac:dyDescent="0.2">
      <c r="A12" s="389"/>
      <c r="B12" s="389"/>
      <c r="C12" s="180"/>
      <c r="D12" s="181" t="s">
        <v>1115</v>
      </c>
      <c r="E12" s="113" t="s">
        <v>1116</v>
      </c>
      <c r="F12" s="182">
        <v>12</v>
      </c>
      <c r="G12" s="182">
        <v>12</v>
      </c>
      <c r="H12" s="186">
        <v>0.25</v>
      </c>
      <c r="I12" s="186">
        <v>0.25</v>
      </c>
      <c r="J12" s="186">
        <v>0.25</v>
      </c>
      <c r="K12" s="186">
        <v>0.25</v>
      </c>
      <c r="L12" s="184" t="s">
        <v>1117</v>
      </c>
      <c r="M12" s="184" t="s">
        <v>1111</v>
      </c>
      <c r="N12" s="114">
        <v>1</v>
      </c>
      <c r="O12" s="148" t="s">
        <v>1118</v>
      </c>
      <c r="P12" s="114" t="s">
        <v>1119</v>
      </c>
      <c r="Q12" s="185"/>
      <c r="R12" s="185"/>
      <c r="S12" s="185"/>
      <c r="T12" s="185"/>
      <c r="U12" s="185"/>
      <c r="V12" s="185"/>
      <c r="W12" s="185"/>
      <c r="X12" s="185"/>
      <c r="Y12" s="185"/>
      <c r="Z12" s="185"/>
      <c r="AA12" s="185"/>
      <c r="AB12" s="185"/>
      <c r="AC12" s="113" t="s">
        <v>1120</v>
      </c>
      <c r="AD12" s="115"/>
    </row>
    <row r="13" spans="1:30" s="1" customFormat="1" ht="79.5" customHeight="1" x14ac:dyDescent="0.2">
      <c r="A13" s="389"/>
      <c r="B13" s="389"/>
      <c r="C13" s="114"/>
      <c r="D13" s="181" t="s">
        <v>1121</v>
      </c>
      <c r="E13" s="113" t="s">
        <v>1122</v>
      </c>
      <c r="F13" s="182">
        <v>140</v>
      </c>
      <c r="G13" s="182">
        <v>150</v>
      </c>
      <c r="H13" s="186">
        <v>0.25</v>
      </c>
      <c r="I13" s="186">
        <v>0.25</v>
      </c>
      <c r="J13" s="186">
        <v>0.25</v>
      </c>
      <c r="K13" s="186">
        <v>0.25</v>
      </c>
      <c r="L13" s="184" t="s">
        <v>1123</v>
      </c>
      <c r="M13" s="184" t="s">
        <v>1111</v>
      </c>
      <c r="N13" s="127">
        <v>1</v>
      </c>
      <c r="O13" s="148" t="s">
        <v>1124</v>
      </c>
      <c r="P13" s="114" t="s">
        <v>1119</v>
      </c>
      <c r="Q13" s="187"/>
      <c r="R13" s="187"/>
      <c r="S13" s="187"/>
      <c r="T13" s="187"/>
      <c r="U13" s="187"/>
      <c r="V13" s="187"/>
      <c r="W13" s="187"/>
      <c r="X13" s="187"/>
      <c r="Y13" s="187"/>
      <c r="Z13" s="187"/>
      <c r="AA13" s="187"/>
      <c r="AB13" s="187"/>
      <c r="AC13" s="113" t="s">
        <v>1125</v>
      </c>
      <c r="AD13" s="115"/>
    </row>
    <row r="14" spans="1:30" s="1" customFormat="1" ht="60" x14ac:dyDescent="0.2">
      <c r="A14" s="389"/>
      <c r="B14" s="389"/>
      <c r="C14" s="114"/>
      <c r="D14" s="390" t="s">
        <v>1126</v>
      </c>
      <c r="E14" s="391" t="s">
        <v>1127</v>
      </c>
      <c r="F14" s="386">
        <v>100</v>
      </c>
      <c r="G14" s="386">
        <v>140</v>
      </c>
      <c r="H14" s="387">
        <v>0.25</v>
      </c>
      <c r="I14" s="387">
        <v>0.25</v>
      </c>
      <c r="J14" s="387">
        <v>0.25</v>
      </c>
      <c r="K14" s="387">
        <v>0.25</v>
      </c>
      <c r="L14" s="388" t="s">
        <v>1128</v>
      </c>
      <c r="M14" s="388" t="s">
        <v>1111</v>
      </c>
      <c r="N14" s="127">
        <v>1</v>
      </c>
      <c r="O14" s="148" t="s">
        <v>1129</v>
      </c>
      <c r="P14" s="188" t="s">
        <v>1130</v>
      </c>
      <c r="Q14" s="189"/>
      <c r="R14" s="189"/>
      <c r="S14" s="189"/>
      <c r="T14" s="189"/>
      <c r="U14" s="189"/>
      <c r="V14" s="189"/>
      <c r="W14" s="189"/>
      <c r="X14" s="187"/>
      <c r="Y14" s="187"/>
      <c r="Z14" s="189"/>
      <c r="AA14" s="189"/>
      <c r="AB14" s="189"/>
      <c r="AC14" s="389"/>
      <c r="AD14" s="389"/>
    </row>
    <row r="15" spans="1:30" s="1" customFormat="1" ht="47.25" customHeight="1" x14ac:dyDescent="0.2">
      <c r="A15" s="389"/>
      <c r="B15" s="389"/>
      <c r="C15" s="114"/>
      <c r="D15" s="390"/>
      <c r="E15" s="391"/>
      <c r="F15" s="386"/>
      <c r="G15" s="386"/>
      <c r="H15" s="387"/>
      <c r="I15" s="387"/>
      <c r="J15" s="387"/>
      <c r="K15" s="387"/>
      <c r="L15" s="388"/>
      <c r="M15" s="388"/>
      <c r="N15" s="127">
        <v>2</v>
      </c>
      <c r="O15" s="148" t="s">
        <v>1131</v>
      </c>
      <c r="P15" s="114" t="s">
        <v>1130</v>
      </c>
      <c r="Q15" s="189"/>
      <c r="R15" s="189"/>
      <c r="S15" s="189"/>
      <c r="T15" s="189"/>
      <c r="U15" s="189"/>
      <c r="V15" s="189"/>
      <c r="W15" s="189"/>
      <c r="X15" s="187"/>
      <c r="Y15" s="187"/>
      <c r="Z15" s="189"/>
      <c r="AA15" s="189"/>
      <c r="AB15" s="189"/>
      <c r="AC15" s="389"/>
      <c r="AD15" s="389"/>
    </row>
    <row r="16" spans="1:30" s="1" customFormat="1" x14ac:dyDescent="0.2"/>
    <row r="17" s="1" customFormat="1" x14ac:dyDescent="0.2"/>
  </sheetData>
  <mergeCells count="45">
    <mergeCell ref="H8:K8"/>
    <mergeCell ref="L8:L10"/>
    <mergeCell ref="J9:J10"/>
    <mergeCell ref="K9:K10"/>
    <mergeCell ref="F8:F10"/>
    <mergeCell ref="G8:G10"/>
    <mergeCell ref="A3:AD3"/>
    <mergeCell ref="A4:AD4"/>
    <mergeCell ref="A5:AD5"/>
    <mergeCell ref="A6:AD6"/>
    <mergeCell ref="H7:K7"/>
    <mergeCell ref="N7:O7"/>
    <mergeCell ref="Q7:AB7"/>
    <mergeCell ref="A8:A10"/>
    <mergeCell ref="B8:B10"/>
    <mergeCell ref="C8:C10"/>
    <mergeCell ref="D8:D10"/>
    <mergeCell ref="E8:E10"/>
    <mergeCell ref="AD14:AD15"/>
    <mergeCell ref="W9:Y9"/>
    <mergeCell ref="Z9:AB9"/>
    <mergeCell ref="AC8:AC10"/>
    <mergeCell ref="AD8:AD10"/>
    <mergeCell ref="AC14:AC15"/>
    <mergeCell ref="A11:A15"/>
    <mergeCell ref="B11:B15"/>
    <mergeCell ref="D14:D15"/>
    <mergeCell ref="E14:E15"/>
    <mergeCell ref="F14:F15"/>
    <mergeCell ref="G14:G15"/>
    <mergeCell ref="H14:H15"/>
    <mergeCell ref="I14:I15"/>
    <mergeCell ref="P8:P10"/>
    <mergeCell ref="Q8:AB8"/>
    <mergeCell ref="H9:H10"/>
    <mergeCell ref="J14:J15"/>
    <mergeCell ref="K14:K15"/>
    <mergeCell ref="L14:L15"/>
    <mergeCell ref="M14:M15"/>
    <mergeCell ref="Q9:S9"/>
    <mergeCell ref="T9:V9"/>
    <mergeCell ref="O8:O10"/>
    <mergeCell ref="M8:M10"/>
    <mergeCell ref="N8:N10"/>
    <mergeCell ref="I9:I10"/>
  </mergeCells>
  <pageMargins left="0.74803149606299213" right="0.74803149606299213" top="0.98425196850393704" bottom="0.98425196850393704" header="0" footer="0"/>
  <pageSetup scale="6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FD48D-9B6F-494A-9E3B-816F69A49B0E}">
  <sheetPr>
    <pageSetUpPr fitToPage="1"/>
  </sheetPr>
  <dimension ref="A2:DJ74"/>
  <sheetViews>
    <sheetView showGridLines="0" topLeftCell="M10" zoomScale="80" zoomScaleNormal="80" workbookViewId="0">
      <selection activeCell="AC23" sqref="AC23:AC27"/>
    </sheetView>
  </sheetViews>
  <sheetFormatPr baseColWidth="10" defaultColWidth="9.140625" defaultRowHeight="12.75" x14ac:dyDescent="0.2"/>
  <cols>
    <col min="1" max="1" width="19.5703125" style="237" customWidth="1"/>
    <col min="2" max="2" width="21.140625" style="237" customWidth="1"/>
    <col min="3" max="3" width="32.85546875" style="237" customWidth="1"/>
    <col min="4" max="4" width="30.28515625" style="237" customWidth="1"/>
    <col min="5" max="5" width="10.85546875" style="237" customWidth="1"/>
    <col min="6" max="6" width="10.140625" style="237" customWidth="1"/>
    <col min="7" max="7" width="7.85546875" style="237" customWidth="1"/>
    <col min="8" max="8" width="7.28515625" style="237" customWidth="1"/>
    <col min="9" max="9" width="8.140625" style="237" customWidth="1"/>
    <col min="10" max="10" width="7.85546875" style="237" customWidth="1"/>
    <col min="11" max="11" width="29.140625" style="237" customWidth="1"/>
    <col min="12" max="12" width="36" style="237" customWidth="1"/>
    <col min="13" max="13" width="5" style="237" customWidth="1"/>
    <col min="14" max="14" width="30.7109375" style="237" customWidth="1"/>
    <col min="15" max="15" width="28.5703125" style="237" customWidth="1"/>
    <col min="16" max="27" width="4.28515625" style="237" customWidth="1"/>
    <col min="28" max="28" width="19.7109375" style="1" customWidth="1"/>
    <col min="29" max="29" width="23.42578125" style="237" customWidth="1"/>
    <col min="30" max="252" width="11.42578125" style="237" customWidth="1"/>
    <col min="253" max="16384" width="9.140625" style="237"/>
  </cols>
  <sheetData>
    <row r="2" spans="1:29" ht="61.5" customHeight="1" x14ac:dyDescent="0.2"/>
    <row r="3" spans="1:29" ht="57.75" customHeight="1" x14ac:dyDescent="0.2"/>
    <row r="4" spans="1:29" ht="41.25" customHeight="1" x14ac:dyDescent="0.2"/>
    <row r="5" spans="1:29" s="1" customFormat="1" ht="26.25" customHeight="1" x14ac:dyDescent="0.2">
      <c r="A5" s="275" t="s">
        <v>0</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29" s="1" customFormat="1" ht="39" customHeight="1" x14ac:dyDescent="0.2">
      <c r="A6" s="398" t="s">
        <v>1548</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row>
    <row r="7" spans="1:29" ht="19.5" customHeight="1" x14ac:dyDescent="0.2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row>
    <row r="8" spans="1:29" s="1" customFormat="1" ht="35.25" customHeight="1" x14ac:dyDescent="0.2">
      <c r="A8" s="293" t="s">
        <v>308</v>
      </c>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row>
    <row r="9" spans="1:29" s="1" customFormat="1" ht="27" customHeight="1" x14ac:dyDescent="0.2">
      <c r="A9" s="400" t="s">
        <v>658</v>
      </c>
      <c r="B9" s="401"/>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row>
    <row r="10" spans="1:29" ht="9.75" customHeight="1" x14ac:dyDescent="0.25">
      <c r="A10" s="402"/>
      <c r="B10" s="402"/>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row>
    <row r="11" spans="1:29" s="238" customFormat="1" ht="18.75" customHeight="1" x14ac:dyDescent="0.25">
      <c r="A11" s="8">
        <v>1</v>
      </c>
      <c r="B11" s="8">
        <v>2</v>
      </c>
      <c r="C11" s="8">
        <v>3</v>
      </c>
      <c r="D11" s="8">
        <v>4</v>
      </c>
      <c r="E11" s="8">
        <v>5</v>
      </c>
      <c r="F11" s="8">
        <v>6</v>
      </c>
      <c r="G11" s="296">
        <v>7</v>
      </c>
      <c r="H11" s="296"/>
      <c r="I11" s="296"/>
      <c r="J11" s="296"/>
      <c r="K11" s="8">
        <v>8</v>
      </c>
      <c r="L11" s="8">
        <v>9</v>
      </c>
      <c r="M11" s="296">
        <v>10</v>
      </c>
      <c r="N11" s="296"/>
      <c r="O11" s="8">
        <v>11</v>
      </c>
      <c r="P11" s="296">
        <v>12</v>
      </c>
      <c r="Q11" s="296"/>
      <c r="R11" s="296"/>
      <c r="S11" s="296"/>
      <c r="T11" s="296"/>
      <c r="U11" s="296"/>
      <c r="V11" s="296"/>
      <c r="W11" s="296"/>
      <c r="X11" s="296"/>
      <c r="Y11" s="296"/>
      <c r="Z11" s="296"/>
      <c r="AA11" s="296"/>
      <c r="AB11" s="8">
        <v>13</v>
      </c>
      <c r="AC11" s="8">
        <v>14</v>
      </c>
    </row>
    <row r="12" spans="1:29" s="238" customFormat="1" ht="18.75" customHeight="1" x14ac:dyDescent="0.25">
      <c r="A12" s="403" t="s">
        <v>4</v>
      </c>
      <c r="B12" s="403" t="s">
        <v>5</v>
      </c>
      <c r="C12" s="403" t="s">
        <v>6</v>
      </c>
      <c r="D12" s="403" t="s">
        <v>7</v>
      </c>
      <c r="E12" s="403" t="s">
        <v>8</v>
      </c>
      <c r="F12" s="403" t="s">
        <v>9</v>
      </c>
      <c r="G12" s="300" t="s">
        <v>10</v>
      </c>
      <c r="H12" s="300"/>
      <c r="I12" s="300"/>
      <c r="J12" s="300"/>
      <c r="K12" s="403" t="s">
        <v>11</v>
      </c>
      <c r="L12" s="403" t="s">
        <v>986</v>
      </c>
      <c r="M12" s="403" t="s">
        <v>13</v>
      </c>
      <c r="N12" s="403" t="s">
        <v>14</v>
      </c>
      <c r="O12" s="403" t="s">
        <v>15</v>
      </c>
      <c r="P12" s="403" t="s">
        <v>16</v>
      </c>
      <c r="Q12" s="403"/>
      <c r="R12" s="403"/>
      <c r="S12" s="403"/>
      <c r="T12" s="403"/>
      <c r="U12" s="403"/>
      <c r="V12" s="403"/>
      <c r="W12" s="403"/>
      <c r="X12" s="403"/>
      <c r="Y12" s="403"/>
      <c r="Z12" s="403"/>
      <c r="AA12" s="403"/>
      <c r="AB12" s="403" t="s">
        <v>659</v>
      </c>
      <c r="AC12" s="403" t="s">
        <v>660</v>
      </c>
    </row>
    <row r="13" spans="1:29" s="238" customFormat="1" ht="18.75" customHeight="1" x14ac:dyDescent="0.25">
      <c r="A13" s="403"/>
      <c r="B13" s="403"/>
      <c r="C13" s="403"/>
      <c r="D13" s="403"/>
      <c r="E13" s="403"/>
      <c r="F13" s="403"/>
      <c r="G13" s="404" t="s">
        <v>19</v>
      </c>
      <c r="H13" s="404" t="s">
        <v>20</v>
      </c>
      <c r="I13" s="404" t="s">
        <v>21</v>
      </c>
      <c r="J13" s="404" t="s">
        <v>22</v>
      </c>
      <c r="K13" s="403"/>
      <c r="L13" s="403"/>
      <c r="M13" s="403"/>
      <c r="N13" s="403"/>
      <c r="O13" s="403"/>
      <c r="P13" s="403" t="s">
        <v>19</v>
      </c>
      <c r="Q13" s="403"/>
      <c r="R13" s="403"/>
      <c r="S13" s="403" t="s">
        <v>20</v>
      </c>
      <c r="T13" s="403"/>
      <c r="U13" s="403"/>
      <c r="V13" s="403" t="s">
        <v>21</v>
      </c>
      <c r="W13" s="403"/>
      <c r="X13" s="403"/>
      <c r="Y13" s="403" t="s">
        <v>22</v>
      </c>
      <c r="Z13" s="403"/>
      <c r="AA13" s="403"/>
      <c r="AB13" s="403"/>
      <c r="AC13" s="403"/>
    </row>
    <row r="14" spans="1:29" s="238" customFormat="1" ht="18.75" customHeight="1" x14ac:dyDescent="0.25">
      <c r="A14" s="403"/>
      <c r="B14" s="403"/>
      <c r="C14" s="403"/>
      <c r="D14" s="403"/>
      <c r="E14" s="403"/>
      <c r="F14" s="403"/>
      <c r="G14" s="405"/>
      <c r="H14" s="405"/>
      <c r="I14" s="405"/>
      <c r="J14" s="405"/>
      <c r="K14" s="403"/>
      <c r="L14" s="403"/>
      <c r="M14" s="403"/>
      <c r="N14" s="403"/>
      <c r="O14" s="403"/>
      <c r="P14" s="11">
        <v>1</v>
      </c>
      <c r="Q14" s="11">
        <v>2</v>
      </c>
      <c r="R14" s="11">
        <v>3</v>
      </c>
      <c r="S14" s="11">
        <v>4</v>
      </c>
      <c r="T14" s="11">
        <v>5</v>
      </c>
      <c r="U14" s="11">
        <v>6</v>
      </c>
      <c r="V14" s="11">
        <v>7</v>
      </c>
      <c r="W14" s="11">
        <v>8</v>
      </c>
      <c r="X14" s="11">
        <v>9</v>
      </c>
      <c r="Y14" s="11">
        <v>10</v>
      </c>
      <c r="Z14" s="11">
        <v>11</v>
      </c>
      <c r="AA14" s="11">
        <v>12</v>
      </c>
      <c r="AB14" s="403"/>
      <c r="AC14" s="403"/>
    </row>
    <row r="15" spans="1:29" s="238" customFormat="1" ht="38.25" customHeight="1" x14ac:dyDescent="0.25">
      <c r="A15" s="406" t="s">
        <v>1549</v>
      </c>
      <c r="B15" s="406" t="s">
        <v>1550</v>
      </c>
      <c r="C15" s="409" t="s">
        <v>1551</v>
      </c>
      <c r="D15" s="406" t="s">
        <v>1552</v>
      </c>
      <c r="E15" s="410">
        <v>0.4</v>
      </c>
      <c r="F15" s="410">
        <v>0.6</v>
      </c>
      <c r="G15" s="410">
        <v>0.45</v>
      </c>
      <c r="H15" s="410">
        <v>0.5</v>
      </c>
      <c r="I15" s="410">
        <v>0.55000000000000004</v>
      </c>
      <c r="J15" s="410">
        <v>0.6</v>
      </c>
      <c r="K15" s="406" t="s">
        <v>1553</v>
      </c>
      <c r="L15" s="356" t="s">
        <v>1554</v>
      </c>
      <c r="M15" s="12">
        <v>1</v>
      </c>
      <c r="N15" s="166" t="s">
        <v>1555</v>
      </c>
      <c r="O15" s="358" t="s">
        <v>1556</v>
      </c>
      <c r="P15" s="414"/>
      <c r="Q15" s="414"/>
      <c r="R15" s="414"/>
      <c r="S15" s="414"/>
      <c r="T15" s="414"/>
      <c r="U15" s="414"/>
      <c r="V15" s="414"/>
      <c r="W15" s="414"/>
      <c r="X15" s="414"/>
      <c r="Y15" s="414"/>
      <c r="Z15" s="414"/>
      <c r="AA15" s="414"/>
      <c r="AB15" s="349"/>
      <c r="AC15" s="419">
        <v>600000</v>
      </c>
    </row>
    <row r="16" spans="1:29" s="238" customFormat="1" ht="27.75" customHeight="1" x14ac:dyDescent="0.25">
      <c r="A16" s="407"/>
      <c r="B16" s="407"/>
      <c r="C16" s="409"/>
      <c r="D16" s="407"/>
      <c r="E16" s="411"/>
      <c r="F16" s="411"/>
      <c r="G16" s="411"/>
      <c r="H16" s="411"/>
      <c r="I16" s="411"/>
      <c r="J16" s="411"/>
      <c r="K16" s="407"/>
      <c r="L16" s="356"/>
      <c r="M16" s="12">
        <v>2</v>
      </c>
      <c r="N16" s="166" t="s">
        <v>1557</v>
      </c>
      <c r="O16" s="359"/>
      <c r="P16" s="415"/>
      <c r="Q16" s="415"/>
      <c r="R16" s="415"/>
      <c r="S16" s="415"/>
      <c r="T16" s="415"/>
      <c r="U16" s="415"/>
      <c r="V16" s="415"/>
      <c r="W16" s="415"/>
      <c r="X16" s="415"/>
      <c r="Y16" s="415"/>
      <c r="Z16" s="415"/>
      <c r="AA16" s="415"/>
      <c r="AB16" s="350"/>
      <c r="AC16" s="420"/>
    </row>
    <row r="17" spans="1:114" s="240" customFormat="1" ht="27.75" customHeight="1" x14ac:dyDescent="0.25">
      <c r="A17" s="407"/>
      <c r="B17" s="407"/>
      <c r="C17" s="409"/>
      <c r="D17" s="407"/>
      <c r="E17" s="411"/>
      <c r="F17" s="411"/>
      <c r="G17" s="411"/>
      <c r="H17" s="411"/>
      <c r="I17" s="411"/>
      <c r="J17" s="411"/>
      <c r="K17" s="407"/>
      <c r="L17" s="356"/>
      <c r="M17" s="12">
        <v>3</v>
      </c>
      <c r="N17" s="13" t="s">
        <v>1558</v>
      </c>
      <c r="O17" s="359"/>
      <c r="P17" s="415"/>
      <c r="Q17" s="415"/>
      <c r="R17" s="415"/>
      <c r="S17" s="415"/>
      <c r="T17" s="415"/>
      <c r="U17" s="415"/>
      <c r="V17" s="415"/>
      <c r="W17" s="415"/>
      <c r="X17" s="415"/>
      <c r="Y17" s="415"/>
      <c r="Z17" s="415"/>
      <c r="AA17" s="415"/>
      <c r="AB17" s="350"/>
      <c r="AC17" s="420"/>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row>
    <row r="18" spans="1:114" s="240" customFormat="1" ht="27.75" customHeight="1" x14ac:dyDescent="0.25">
      <c r="A18" s="407"/>
      <c r="B18" s="407"/>
      <c r="C18" s="409"/>
      <c r="D18" s="408"/>
      <c r="E18" s="412"/>
      <c r="F18" s="412"/>
      <c r="G18" s="412"/>
      <c r="H18" s="412"/>
      <c r="I18" s="412"/>
      <c r="J18" s="412"/>
      <c r="K18" s="408"/>
      <c r="L18" s="356"/>
      <c r="M18" s="12">
        <v>4</v>
      </c>
      <c r="N18" s="13" t="s">
        <v>1559</v>
      </c>
      <c r="O18" s="359"/>
      <c r="P18" s="416"/>
      <c r="Q18" s="416"/>
      <c r="R18" s="416"/>
      <c r="S18" s="416"/>
      <c r="T18" s="416"/>
      <c r="U18" s="416"/>
      <c r="V18" s="416"/>
      <c r="W18" s="416"/>
      <c r="X18" s="416"/>
      <c r="Y18" s="416"/>
      <c r="Z18" s="416"/>
      <c r="AA18" s="416"/>
      <c r="AB18" s="351"/>
      <c r="AC18" s="421"/>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row>
    <row r="19" spans="1:114" s="238" customFormat="1" ht="30.75" customHeight="1" x14ac:dyDescent="0.25">
      <c r="A19" s="407"/>
      <c r="B19" s="407"/>
      <c r="C19" s="413" t="s">
        <v>1560</v>
      </c>
      <c r="D19" s="406" t="s">
        <v>1561</v>
      </c>
      <c r="E19" s="349" t="s">
        <v>272</v>
      </c>
      <c r="F19" s="410">
        <v>1</v>
      </c>
      <c r="G19" s="410">
        <v>1</v>
      </c>
      <c r="H19" s="410">
        <v>1</v>
      </c>
      <c r="I19" s="410">
        <v>1</v>
      </c>
      <c r="J19" s="410">
        <v>1</v>
      </c>
      <c r="K19" s="417" t="s">
        <v>1562</v>
      </c>
      <c r="L19" s="359" t="s">
        <v>1554</v>
      </c>
      <c r="M19" s="234">
        <v>1</v>
      </c>
      <c r="N19" s="166" t="s">
        <v>1563</v>
      </c>
      <c r="O19" s="358" t="s">
        <v>1556</v>
      </c>
      <c r="P19" s="414"/>
      <c r="Q19" s="414"/>
      <c r="R19" s="414"/>
      <c r="S19" s="414"/>
      <c r="T19" s="414"/>
      <c r="U19" s="414"/>
      <c r="V19" s="414"/>
      <c r="W19" s="414"/>
      <c r="X19" s="414"/>
      <c r="Y19" s="414"/>
      <c r="Z19" s="414"/>
      <c r="AA19" s="349"/>
      <c r="AB19" s="349"/>
      <c r="AC19" s="422">
        <v>100000</v>
      </c>
    </row>
    <row r="20" spans="1:114" s="238" customFormat="1" ht="40.5" customHeight="1" x14ac:dyDescent="0.25">
      <c r="A20" s="407"/>
      <c r="B20" s="407"/>
      <c r="C20" s="413"/>
      <c r="D20" s="408"/>
      <c r="E20" s="351"/>
      <c r="F20" s="351"/>
      <c r="G20" s="351"/>
      <c r="H20" s="351"/>
      <c r="I20" s="351"/>
      <c r="J20" s="351"/>
      <c r="K20" s="413"/>
      <c r="L20" s="359"/>
      <c r="M20" s="234">
        <v>2</v>
      </c>
      <c r="N20" s="166" t="s">
        <v>1564</v>
      </c>
      <c r="O20" s="359"/>
      <c r="P20" s="416"/>
      <c r="Q20" s="416"/>
      <c r="R20" s="416"/>
      <c r="S20" s="416"/>
      <c r="T20" s="416"/>
      <c r="U20" s="416"/>
      <c r="V20" s="416"/>
      <c r="W20" s="416"/>
      <c r="X20" s="416"/>
      <c r="Y20" s="416"/>
      <c r="Z20" s="416"/>
      <c r="AA20" s="351"/>
      <c r="AB20" s="350"/>
      <c r="AC20" s="423"/>
    </row>
    <row r="21" spans="1:114" s="238" customFormat="1" ht="34.5" customHeight="1" x14ac:dyDescent="0.25">
      <c r="A21" s="407"/>
      <c r="B21" s="407"/>
      <c r="C21" s="413"/>
      <c r="D21" s="407" t="s">
        <v>1565</v>
      </c>
      <c r="E21" s="350" t="s">
        <v>272</v>
      </c>
      <c r="F21" s="411">
        <v>0.9</v>
      </c>
      <c r="G21" s="411">
        <v>0.75</v>
      </c>
      <c r="H21" s="411">
        <v>0.8</v>
      </c>
      <c r="I21" s="411">
        <v>0.85</v>
      </c>
      <c r="J21" s="411">
        <v>0.9</v>
      </c>
      <c r="K21" s="413"/>
      <c r="L21" s="359"/>
      <c r="M21" s="234">
        <v>3</v>
      </c>
      <c r="N21" s="13" t="s">
        <v>1566</v>
      </c>
      <c r="O21" s="359"/>
      <c r="P21" s="243"/>
      <c r="Q21" s="414"/>
      <c r="R21" s="414"/>
      <c r="S21" s="414"/>
      <c r="T21" s="414"/>
      <c r="U21" s="414"/>
      <c r="V21" s="414"/>
      <c r="W21" s="414"/>
      <c r="X21" s="414"/>
      <c r="Y21" s="414"/>
      <c r="Z21" s="414"/>
      <c r="AA21" s="244"/>
      <c r="AB21" s="350"/>
      <c r="AC21" s="423"/>
    </row>
    <row r="22" spans="1:114" s="238" customFormat="1" ht="45" customHeight="1" x14ac:dyDescent="0.25">
      <c r="A22" s="408"/>
      <c r="B22" s="408"/>
      <c r="C22" s="413"/>
      <c r="D22" s="408"/>
      <c r="E22" s="351"/>
      <c r="F22" s="351"/>
      <c r="G22" s="351"/>
      <c r="H22" s="351"/>
      <c r="I22" s="351"/>
      <c r="J22" s="351"/>
      <c r="K22" s="418"/>
      <c r="L22" s="359"/>
      <c r="M22" s="12">
        <v>4</v>
      </c>
      <c r="N22" s="245" t="s">
        <v>1567</v>
      </c>
      <c r="O22" s="359"/>
      <c r="P22" s="246"/>
      <c r="Q22" s="416"/>
      <c r="R22" s="416"/>
      <c r="S22" s="416"/>
      <c r="T22" s="416"/>
      <c r="U22" s="416"/>
      <c r="V22" s="416"/>
      <c r="W22" s="416"/>
      <c r="X22" s="416"/>
      <c r="Y22" s="416"/>
      <c r="Z22" s="416"/>
      <c r="AA22" s="247"/>
      <c r="AB22" s="351"/>
      <c r="AC22" s="424"/>
    </row>
    <row r="23" spans="1:114" s="238" customFormat="1" ht="41.25" customHeight="1" x14ac:dyDescent="0.25">
      <c r="A23" s="406" t="s">
        <v>1549</v>
      </c>
      <c r="B23" s="406" t="s">
        <v>1550</v>
      </c>
      <c r="C23" s="406" t="s">
        <v>1568</v>
      </c>
      <c r="D23" s="406" t="s">
        <v>1569</v>
      </c>
      <c r="E23" s="358" t="s">
        <v>272</v>
      </c>
      <c r="F23" s="361">
        <v>1</v>
      </c>
      <c r="G23" s="361">
        <v>1</v>
      </c>
      <c r="H23" s="361">
        <v>1</v>
      </c>
      <c r="I23" s="361">
        <v>1</v>
      </c>
      <c r="J23" s="361">
        <v>1</v>
      </c>
      <c r="K23" s="417" t="s">
        <v>1570</v>
      </c>
      <c r="L23" s="358" t="s">
        <v>1571</v>
      </c>
      <c r="M23" s="12">
        <v>1</v>
      </c>
      <c r="N23" s="13" t="s">
        <v>1572</v>
      </c>
      <c r="O23" s="358" t="s">
        <v>1556</v>
      </c>
      <c r="P23" s="248"/>
      <c r="Q23" s="248"/>
      <c r="R23" s="248"/>
      <c r="S23" s="248"/>
      <c r="T23" s="248"/>
      <c r="U23" s="248"/>
      <c r="V23" s="248"/>
      <c r="W23" s="248"/>
      <c r="X23" s="248"/>
      <c r="Y23" s="248"/>
      <c r="Z23" s="248"/>
      <c r="AA23" s="12"/>
      <c r="AB23" s="349"/>
      <c r="AC23" s="422">
        <v>17584310</v>
      </c>
    </row>
    <row r="24" spans="1:114" s="238" customFormat="1" ht="45" customHeight="1" x14ac:dyDescent="0.25">
      <c r="A24" s="407"/>
      <c r="B24" s="407"/>
      <c r="C24" s="407"/>
      <c r="D24" s="408"/>
      <c r="E24" s="360"/>
      <c r="F24" s="428"/>
      <c r="G24" s="428"/>
      <c r="H24" s="428"/>
      <c r="I24" s="428"/>
      <c r="J24" s="428"/>
      <c r="K24" s="413"/>
      <c r="L24" s="359"/>
      <c r="M24" s="12">
        <v>2</v>
      </c>
      <c r="N24" s="13" t="s">
        <v>1573</v>
      </c>
      <c r="O24" s="359"/>
      <c r="P24" s="248"/>
      <c r="Q24" s="248"/>
      <c r="R24" s="248"/>
      <c r="S24" s="248"/>
      <c r="T24" s="248"/>
      <c r="U24" s="248"/>
      <c r="V24" s="248"/>
      <c r="W24" s="248"/>
      <c r="X24" s="248"/>
      <c r="Y24" s="248"/>
      <c r="Z24" s="248"/>
      <c r="AA24" s="12"/>
      <c r="AB24" s="350"/>
      <c r="AC24" s="423"/>
    </row>
    <row r="25" spans="1:114" s="238" customFormat="1" ht="38.25" customHeight="1" x14ac:dyDescent="0.25">
      <c r="A25" s="407"/>
      <c r="B25" s="407"/>
      <c r="C25" s="407"/>
      <c r="D25" s="13" t="s">
        <v>1574</v>
      </c>
      <c r="E25" s="157" t="s">
        <v>272</v>
      </c>
      <c r="F25" s="165">
        <v>0.7</v>
      </c>
      <c r="G25" s="165">
        <v>0.4</v>
      </c>
      <c r="H25" s="165">
        <v>0.5</v>
      </c>
      <c r="I25" s="165">
        <v>0.6</v>
      </c>
      <c r="J25" s="165">
        <v>0.7</v>
      </c>
      <c r="K25" s="413"/>
      <c r="L25" s="359"/>
      <c r="M25" s="12">
        <v>3</v>
      </c>
      <c r="N25" s="13" t="s">
        <v>1575</v>
      </c>
      <c r="O25" s="359"/>
      <c r="P25" s="248"/>
      <c r="Q25" s="248"/>
      <c r="R25" s="248"/>
      <c r="S25" s="248"/>
      <c r="T25" s="248"/>
      <c r="U25" s="248"/>
      <c r="V25" s="248"/>
      <c r="W25" s="248"/>
      <c r="X25" s="248"/>
      <c r="Y25" s="248"/>
      <c r="Z25" s="248"/>
      <c r="AA25" s="12"/>
      <c r="AB25" s="350"/>
      <c r="AC25" s="423"/>
    </row>
    <row r="26" spans="1:114" s="238" customFormat="1" ht="48.75" customHeight="1" x14ac:dyDescent="0.25">
      <c r="A26" s="407"/>
      <c r="B26" s="407"/>
      <c r="C26" s="407"/>
      <c r="D26" s="13" t="s">
        <v>1576</v>
      </c>
      <c r="E26" s="165">
        <v>0.52</v>
      </c>
      <c r="F26" s="235">
        <v>0.85</v>
      </c>
      <c r="G26" s="165">
        <v>0.6</v>
      </c>
      <c r="H26" s="235">
        <v>0.7</v>
      </c>
      <c r="I26" s="235">
        <v>0.8</v>
      </c>
      <c r="J26" s="235">
        <v>0.85</v>
      </c>
      <c r="K26" s="413"/>
      <c r="L26" s="359"/>
      <c r="M26" s="12">
        <v>4</v>
      </c>
      <c r="N26" s="241" t="s">
        <v>1577</v>
      </c>
      <c r="O26" s="359"/>
      <c r="P26" s="248"/>
      <c r="Q26" s="248"/>
      <c r="R26" s="248"/>
      <c r="S26" s="248"/>
      <c r="T26" s="248"/>
      <c r="U26" s="248"/>
      <c r="V26" s="248"/>
      <c r="W26" s="248"/>
      <c r="X26" s="248"/>
      <c r="Y26" s="248"/>
      <c r="Z26" s="248"/>
      <c r="AA26" s="12"/>
      <c r="AB26" s="350"/>
      <c r="AC26" s="423"/>
    </row>
    <row r="27" spans="1:114" s="238" customFormat="1" ht="53.25" customHeight="1" x14ac:dyDescent="0.25">
      <c r="A27" s="407"/>
      <c r="B27" s="407"/>
      <c r="C27" s="408"/>
      <c r="D27" s="13" t="s">
        <v>1578</v>
      </c>
      <c r="E27" s="235">
        <v>0.92</v>
      </c>
      <c r="F27" s="249">
        <v>0.96</v>
      </c>
      <c r="G27" s="235">
        <v>0.93</v>
      </c>
      <c r="H27" s="249">
        <v>0.94</v>
      </c>
      <c r="I27" s="249">
        <v>0.95</v>
      </c>
      <c r="J27" s="249">
        <v>0.96</v>
      </c>
      <c r="K27" s="418"/>
      <c r="L27" s="360"/>
      <c r="M27" s="234">
        <v>5</v>
      </c>
      <c r="N27" s="239" t="s">
        <v>1579</v>
      </c>
      <c r="O27" s="360"/>
      <c r="P27" s="242"/>
      <c r="Q27" s="242"/>
      <c r="R27" s="242"/>
      <c r="S27" s="242"/>
      <c r="T27" s="242"/>
      <c r="U27" s="242"/>
      <c r="V27" s="242"/>
      <c r="W27" s="242"/>
      <c r="X27" s="242"/>
      <c r="Y27" s="242"/>
      <c r="Z27" s="242"/>
      <c r="AA27" s="234"/>
      <c r="AB27" s="351"/>
      <c r="AC27" s="424"/>
    </row>
    <row r="28" spans="1:114" s="238" customFormat="1" ht="60.75" customHeight="1" x14ac:dyDescent="0.25">
      <c r="A28" s="407"/>
      <c r="B28" s="407"/>
      <c r="C28" s="407" t="s">
        <v>1580</v>
      </c>
      <c r="D28" s="13" t="s">
        <v>1581</v>
      </c>
      <c r="E28" s="165" t="s">
        <v>272</v>
      </c>
      <c r="F28" s="249">
        <v>1</v>
      </c>
      <c r="G28" s="165">
        <v>1</v>
      </c>
      <c r="H28" s="249"/>
      <c r="I28" s="249">
        <v>1</v>
      </c>
      <c r="J28" s="249">
        <v>1</v>
      </c>
      <c r="K28" s="425" t="s">
        <v>1582</v>
      </c>
      <c r="L28" s="358" t="s">
        <v>1571</v>
      </c>
      <c r="M28" s="234">
        <v>1</v>
      </c>
      <c r="N28" s="13" t="s">
        <v>1583</v>
      </c>
      <c r="O28" s="358" t="s">
        <v>1556</v>
      </c>
      <c r="P28" s="242"/>
      <c r="Q28" s="234"/>
      <c r="R28" s="234"/>
      <c r="S28" s="234"/>
      <c r="T28" s="234"/>
      <c r="U28" s="234"/>
      <c r="V28" s="242"/>
      <c r="W28" s="234"/>
      <c r="X28" s="234"/>
      <c r="Y28" s="234"/>
      <c r="Z28" s="234"/>
      <c r="AA28" s="242"/>
      <c r="AB28" s="349"/>
      <c r="AC28" s="422"/>
    </row>
    <row r="29" spans="1:114" s="238" customFormat="1" ht="79.5" customHeight="1" x14ac:dyDescent="0.25">
      <c r="A29" s="407"/>
      <c r="B29" s="407"/>
      <c r="C29" s="407"/>
      <c r="D29" s="13" t="s">
        <v>1584</v>
      </c>
      <c r="E29" s="165" t="s">
        <v>272</v>
      </c>
      <c r="F29" s="249">
        <v>1</v>
      </c>
      <c r="G29" s="165">
        <v>1</v>
      </c>
      <c r="H29" s="249"/>
      <c r="I29" s="249"/>
      <c r="J29" s="249">
        <v>1</v>
      </c>
      <c r="K29" s="426"/>
      <c r="L29" s="359"/>
      <c r="M29" s="12">
        <v>2</v>
      </c>
      <c r="N29" s="13" t="s">
        <v>1585</v>
      </c>
      <c r="O29" s="359"/>
      <c r="P29" s="248"/>
      <c r="Q29" s="12"/>
      <c r="R29" s="12"/>
      <c r="S29" s="12"/>
      <c r="T29" s="12"/>
      <c r="U29" s="12"/>
      <c r="V29" s="12"/>
      <c r="W29" s="12"/>
      <c r="X29" s="12"/>
      <c r="Y29" s="12"/>
      <c r="Z29" s="12"/>
      <c r="AA29" s="248"/>
      <c r="AB29" s="350"/>
      <c r="AC29" s="423"/>
    </row>
    <row r="30" spans="1:114" s="238" customFormat="1" ht="71.25" customHeight="1" x14ac:dyDescent="0.25">
      <c r="A30" s="407"/>
      <c r="B30" s="407"/>
      <c r="C30" s="407"/>
      <c r="D30" s="13" t="s">
        <v>1586</v>
      </c>
      <c r="E30" s="165" t="s">
        <v>272</v>
      </c>
      <c r="F30" s="249">
        <v>0.8</v>
      </c>
      <c r="G30" s="165">
        <v>0.7</v>
      </c>
      <c r="H30" s="249">
        <v>0.8</v>
      </c>
      <c r="I30" s="249"/>
      <c r="J30" s="249"/>
      <c r="K30" s="426"/>
      <c r="L30" s="359"/>
      <c r="M30" s="12">
        <v>3</v>
      </c>
      <c r="N30" s="13" t="s">
        <v>1587</v>
      </c>
      <c r="O30" s="359"/>
      <c r="P30" s="248"/>
      <c r="Q30" s="12"/>
      <c r="R30" s="12"/>
      <c r="S30" s="12"/>
      <c r="T30" s="12"/>
      <c r="U30" s="12"/>
      <c r="V30" s="12"/>
      <c r="W30" s="12"/>
      <c r="X30" s="12"/>
      <c r="Y30" s="12"/>
      <c r="Z30" s="12"/>
      <c r="AA30" s="12"/>
      <c r="AB30" s="350"/>
      <c r="AC30" s="423"/>
    </row>
    <row r="31" spans="1:114" s="238" customFormat="1" ht="68.25" customHeight="1" x14ac:dyDescent="0.25">
      <c r="A31" s="407"/>
      <c r="B31" s="407"/>
      <c r="C31" s="408"/>
      <c r="D31" s="13" t="s">
        <v>1588</v>
      </c>
      <c r="E31" s="165" t="s">
        <v>272</v>
      </c>
      <c r="F31" s="249">
        <v>1</v>
      </c>
      <c r="G31" s="165"/>
      <c r="H31" s="249"/>
      <c r="I31" s="249"/>
      <c r="J31" s="249"/>
      <c r="K31" s="427"/>
      <c r="L31" s="360"/>
      <c r="M31" s="12">
        <v>4</v>
      </c>
      <c r="N31" s="13" t="s">
        <v>1589</v>
      </c>
      <c r="O31" s="360"/>
      <c r="P31" s="248"/>
      <c r="Q31" s="12"/>
      <c r="R31" s="12"/>
      <c r="S31" s="12"/>
      <c r="T31" s="12"/>
      <c r="U31" s="12"/>
      <c r="V31" s="12"/>
      <c r="W31" s="12"/>
      <c r="X31" s="12"/>
      <c r="Y31" s="12"/>
      <c r="Z31" s="12"/>
      <c r="AA31" s="12"/>
      <c r="AB31" s="351"/>
      <c r="AC31" s="424"/>
    </row>
    <row r="32" spans="1:114" s="238" customFormat="1" ht="36.75" customHeight="1" x14ac:dyDescent="0.25">
      <c r="A32" s="407"/>
      <c r="B32" s="407"/>
      <c r="C32" s="417" t="s">
        <v>1590</v>
      </c>
      <c r="D32" s="406" t="s">
        <v>1591</v>
      </c>
      <c r="E32" s="358" t="s">
        <v>272</v>
      </c>
      <c r="F32" s="361">
        <v>1</v>
      </c>
      <c r="G32" s="358"/>
      <c r="H32" s="429">
        <v>1</v>
      </c>
      <c r="I32" s="358"/>
      <c r="J32" s="358"/>
      <c r="K32" s="358" t="s">
        <v>1592</v>
      </c>
      <c r="L32" s="358" t="s">
        <v>1593</v>
      </c>
      <c r="M32" s="12">
        <v>1</v>
      </c>
      <c r="N32" s="13" t="s">
        <v>1594</v>
      </c>
      <c r="O32" s="358" t="s">
        <v>1556</v>
      </c>
      <c r="P32" s="12"/>
      <c r="Q32" s="12"/>
      <c r="R32" s="12"/>
      <c r="S32" s="12"/>
      <c r="T32" s="414"/>
      <c r="U32" s="12"/>
      <c r="V32" s="12"/>
      <c r="W32" s="12"/>
      <c r="X32" s="12"/>
      <c r="Y32" s="12"/>
      <c r="Z32" s="12"/>
      <c r="AA32" s="12"/>
      <c r="AB32" s="406" t="s">
        <v>1595</v>
      </c>
      <c r="AC32" s="422">
        <v>800000</v>
      </c>
    </row>
    <row r="33" spans="1:29" s="238" customFormat="1" ht="42" customHeight="1" x14ac:dyDescent="0.25">
      <c r="A33" s="407"/>
      <c r="B33" s="407"/>
      <c r="C33" s="413"/>
      <c r="D33" s="408"/>
      <c r="E33" s="360"/>
      <c r="F33" s="360"/>
      <c r="G33" s="360"/>
      <c r="H33" s="430"/>
      <c r="I33" s="360"/>
      <c r="J33" s="360"/>
      <c r="K33" s="359"/>
      <c r="L33" s="359"/>
      <c r="M33" s="12">
        <v>2</v>
      </c>
      <c r="N33" s="13" t="s">
        <v>1596</v>
      </c>
      <c r="O33" s="359"/>
      <c r="P33" s="12"/>
      <c r="Q33" s="12"/>
      <c r="R33" s="12"/>
      <c r="S33" s="12"/>
      <c r="T33" s="416"/>
      <c r="U33" s="12"/>
      <c r="V33" s="12"/>
      <c r="W33" s="12"/>
      <c r="X33" s="12"/>
      <c r="Y33" s="12"/>
      <c r="Z33" s="12"/>
      <c r="AA33" s="12"/>
      <c r="AB33" s="407"/>
      <c r="AC33" s="423"/>
    </row>
    <row r="34" spans="1:29" s="238" customFormat="1" ht="36.75" customHeight="1" x14ac:dyDescent="0.25">
      <c r="A34" s="407"/>
      <c r="B34" s="407"/>
      <c r="C34" s="413"/>
      <c r="D34" s="406" t="s">
        <v>1597</v>
      </c>
      <c r="E34" s="361">
        <v>0.92</v>
      </c>
      <c r="F34" s="362">
        <v>0.95</v>
      </c>
      <c r="G34" s="359"/>
      <c r="H34" s="359"/>
      <c r="I34" s="359"/>
      <c r="J34" s="362">
        <v>0.95</v>
      </c>
      <c r="K34" s="359"/>
      <c r="L34" s="359"/>
      <c r="M34" s="12">
        <v>3</v>
      </c>
      <c r="N34" s="13" t="s">
        <v>1598</v>
      </c>
      <c r="O34" s="359"/>
      <c r="P34" s="12"/>
      <c r="Q34" s="12"/>
      <c r="R34" s="12"/>
      <c r="S34" s="12"/>
      <c r="T34" s="12"/>
      <c r="U34" s="12"/>
      <c r="V34" s="12"/>
      <c r="W34" s="12"/>
      <c r="X34" s="12"/>
      <c r="Y34" s="414"/>
      <c r="Z34" s="12"/>
      <c r="AA34" s="12"/>
      <c r="AB34" s="407"/>
      <c r="AC34" s="423"/>
    </row>
    <row r="35" spans="1:29" s="238" customFormat="1" ht="41.25" customHeight="1" x14ac:dyDescent="0.25">
      <c r="A35" s="408"/>
      <c r="B35" s="408"/>
      <c r="C35" s="418"/>
      <c r="D35" s="408"/>
      <c r="E35" s="360"/>
      <c r="F35" s="360"/>
      <c r="G35" s="360"/>
      <c r="H35" s="360"/>
      <c r="I35" s="360"/>
      <c r="J35" s="360"/>
      <c r="K35" s="360"/>
      <c r="L35" s="360"/>
      <c r="M35" s="12">
        <v>4</v>
      </c>
      <c r="N35" s="13" t="s">
        <v>1599</v>
      </c>
      <c r="O35" s="360"/>
      <c r="P35" s="12"/>
      <c r="Q35" s="12"/>
      <c r="R35" s="12"/>
      <c r="S35" s="12"/>
      <c r="T35" s="12"/>
      <c r="U35" s="12"/>
      <c r="V35" s="12"/>
      <c r="W35" s="12"/>
      <c r="X35" s="12"/>
      <c r="Y35" s="416"/>
      <c r="Z35" s="12"/>
      <c r="AA35" s="12"/>
      <c r="AB35" s="408"/>
      <c r="AC35" s="424"/>
    </row>
    <row r="36" spans="1:29" s="238" customFormat="1" ht="43.5" customHeight="1" x14ac:dyDescent="0.25">
      <c r="A36" s="417" t="s">
        <v>1600</v>
      </c>
      <c r="B36" s="417" t="s">
        <v>1550</v>
      </c>
      <c r="C36" s="417" t="s">
        <v>1601</v>
      </c>
      <c r="D36" s="406" t="s">
        <v>1602</v>
      </c>
      <c r="E36" s="349" t="s">
        <v>272</v>
      </c>
      <c r="F36" s="431">
        <v>1</v>
      </c>
      <c r="G36" s="431">
        <v>1</v>
      </c>
      <c r="H36" s="431">
        <v>1</v>
      </c>
      <c r="I36" s="431">
        <v>1</v>
      </c>
      <c r="J36" s="431">
        <v>1</v>
      </c>
      <c r="K36" s="358" t="s">
        <v>1603</v>
      </c>
      <c r="L36" s="358" t="s">
        <v>1604</v>
      </c>
      <c r="M36" s="12">
        <v>1</v>
      </c>
      <c r="N36" s="13" t="s">
        <v>1605</v>
      </c>
      <c r="O36" s="358" t="s">
        <v>1606</v>
      </c>
      <c r="P36" s="414"/>
      <c r="Q36" s="414"/>
      <c r="R36" s="414"/>
      <c r="S36" s="414"/>
      <c r="T36" s="414"/>
      <c r="U36" s="414"/>
      <c r="V36" s="414"/>
      <c r="W36" s="414"/>
      <c r="X36" s="414"/>
      <c r="Y36" s="414"/>
      <c r="Z36" s="414"/>
      <c r="AA36" s="414"/>
      <c r="AB36" s="349"/>
      <c r="AC36" s="349"/>
    </row>
    <row r="37" spans="1:29" s="238" customFormat="1" ht="43.5" customHeight="1" x14ac:dyDescent="0.25">
      <c r="A37" s="413"/>
      <c r="B37" s="413"/>
      <c r="C37" s="413"/>
      <c r="D37" s="408"/>
      <c r="E37" s="351"/>
      <c r="F37" s="432"/>
      <c r="G37" s="432"/>
      <c r="H37" s="432"/>
      <c r="I37" s="432"/>
      <c r="J37" s="432"/>
      <c r="K37" s="359"/>
      <c r="L37" s="359"/>
      <c r="M37" s="12">
        <v>2</v>
      </c>
      <c r="N37" s="13" t="s">
        <v>1607</v>
      </c>
      <c r="O37" s="359"/>
      <c r="P37" s="416"/>
      <c r="Q37" s="416"/>
      <c r="R37" s="416"/>
      <c r="S37" s="416"/>
      <c r="T37" s="416"/>
      <c r="U37" s="416"/>
      <c r="V37" s="416"/>
      <c r="W37" s="416"/>
      <c r="X37" s="416"/>
      <c r="Y37" s="416"/>
      <c r="Z37" s="416"/>
      <c r="AA37" s="416"/>
      <c r="AB37" s="350"/>
      <c r="AC37" s="350"/>
    </row>
    <row r="38" spans="1:29" s="238" customFormat="1" ht="43.5" customHeight="1" x14ac:dyDescent="0.25">
      <c r="A38" s="413"/>
      <c r="B38" s="413"/>
      <c r="C38" s="413"/>
      <c r="D38" s="407" t="s">
        <v>1608</v>
      </c>
      <c r="E38" s="359" t="s">
        <v>272</v>
      </c>
      <c r="F38" s="362">
        <v>0.05</v>
      </c>
      <c r="G38" s="359"/>
      <c r="H38" s="362">
        <v>0.05</v>
      </c>
      <c r="I38" s="359"/>
      <c r="J38" s="362">
        <v>0.05</v>
      </c>
      <c r="K38" s="359"/>
      <c r="L38" s="359"/>
      <c r="M38" s="349">
        <v>3</v>
      </c>
      <c r="N38" s="406" t="s">
        <v>1609</v>
      </c>
      <c r="O38" s="359"/>
      <c r="P38" s="349"/>
      <c r="Q38" s="349"/>
      <c r="R38" s="349"/>
      <c r="S38" s="349"/>
      <c r="T38" s="414"/>
      <c r="U38" s="414"/>
      <c r="V38" s="349"/>
      <c r="W38" s="349"/>
      <c r="X38" s="349"/>
      <c r="Y38" s="349"/>
      <c r="Z38" s="414"/>
      <c r="AA38" s="414"/>
      <c r="AB38" s="350"/>
      <c r="AC38" s="350"/>
    </row>
    <row r="39" spans="1:29" s="238" customFormat="1" ht="14.25" customHeight="1" x14ac:dyDescent="0.25">
      <c r="A39" s="413"/>
      <c r="B39" s="413"/>
      <c r="C39" s="418"/>
      <c r="D39" s="408"/>
      <c r="E39" s="360"/>
      <c r="F39" s="360"/>
      <c r="G39" s="360"/>
      <c r="H39" s="360"/>
      <c r="I39" s="360"/>
      <c r="J39" s="360"/>
      <c r="K39" s="360"/>
      <c r="L39" s="360"/>
      <c r="M39" s="351"/>
      <c r="N39" s="408"/>
      <c r="O39" s="360"/>
      <c r="P39" s="351"/>
      <c r="Q39" s="351"/>
      <c r="R39" s="351"/>
      <c r="S39" s="351"/>
      <c r="T39" s="416"/>
      <c r="U39" s="416"/>
      <c r="V39" s="351"/>
      <c r="W39" s="351"/>
      <c r="X39" s="351"/>
      <c r="Y39" s="351"/>
      <c r="Z39" s="416"/>
      <c r="AA39" s="416"/>
      <c r="AB39" s="351"/>
      <c r="AC39" s="351"/>
    </row>
    <row r="40" spans="1:29" s="238" customFormat="1" ht="27" customHeight="1" x14ac:dyDescent="0.25">
      <c r="A40" s="413"/>
      <c r="B40" s="413"/>
      <c r="C40" s="406" t="s">
        <v>1610</v>
      </c>
      <c r="D40" s="406" t="s">
        <v>1611</v>
      </c>
      <c r="E40" s="358" t="s">
        <v>272</v>
      </c>
      <c r="F40" s="361">
        <v>0.32</v>
      </c>
      <c r="G40" s="358"/>
      <c r="H40" s="361">
        <v>0.32</v>
      </c>
      <c r="I40" s="358"/>
      <c r="J40" s="358"/>
      <c r="K40" s="417" t="s">
        <v>1612</v>
      </c>
      <c r="L40" s="358" t="s">
        <v>1613</v>
      </c>
      <c r="M40" s="12">
        <v>1</v>
      </c>
      <c r="N40" s="13" t="s">
        <v>1614</v>
      </c>
      <c r="O40" s="433" t="s">
        <v>1615</v>
      </c>
      <c r="P40" s="349"/>
      <c r="Q40" s="349"/>
      <c r="R40" s="349"/>
      <c r="S40" s="349"/>
      <c r="T40" s="349"/>
      <c r="U40" s="414"/>
      <c r="V40" s="349"/>
      <c r="W40" s="349"/>
      <c r="X40" s="349"/>
      <c r="Y40" s="349"/>
      <c r="Z40" s="349"/>
      <c r="AA40" s="349"/>
      <c r="AB40" s="350"/>
      <c r="AC40" s="422">
        <v>1141000</v>
      </c>
    </row>
    <row r="41" spans="1:29" s="238" customFormat="1" ht="49.5" customHeight="1" x14ac:dyDescent="0.25">
      <c r="A41" s="413"/>
      <c r="B41" s="413"/>
      <c r="C41" s="407"/>
      <c r="D41" s="407"/>
      <c r="E41" s="359"/>
      <c r="F41" s="359"/>
      <c r="G41" s="359"/>
      <c r="H41" s="359"/>
      <c r="I41" s="359"/>
      <c r="J41" s="359"/>
      <c r="K41" s="413"/>
      <c r="L41" s="359"/>
      <c r="M41" s="12">
        <v>2</v>
      </c>
      <c r="N41" s="13" t="s">
        <v>1616</v>
      </c>
      <c r="O41" s="434"/>
      <c r="P41" s="350"/>
      <c r="Q41" s="350"/>
      <c r="R41" s="350"/>
      <c r="S41" s="350"/>
      <c r="T41" s="350"/>
      <c r="U41" s="415"/>
      <c r="V41" s="350"/>
      <c r="W41" s="350"/>
      <c r="X41" s="350"/>
      <c r="Y41" s="350"/>
      <c r="Z41" s="350"/>
      <c r="AA41" s="350"/>
      <c r="AB41" s="350"/>
      <c r="AC41" s="423"/>
    </row>
    <row r="42" spans="1:29" s="238" customFormat="1" ht="45.75" customHeight="1" x14ac:dyDescent="0.25">
      <c r="A42" s="413"/>
      <c r="B42" s="413"/>
      <c r="C42" s="407"/>
      <c r="D42" s="407"/>
      <c r="E42" s="359"/>
      <c r="F42" s="359"/>
      <c r="G42" s="359"/>
      <c r="H42" s="359"/>
      <c r="I42" s="359"/>
      <c r="J42" s="359"/>
      <c r="K42" s="413"/>
      <c r="L42" s="359"/>
      <c r="M42" s="12">
        <v>3</v>
      </c>
      <c r="N42" s="13" t="s">
        <v>1605</v>
      </c>
      <c r="O42" s="434"/>
      <c r="P42" s="350"/>
      <c r="Q42" s="350"/>
      <c r="R42" s="350"/>
      <c r="S42" s="350"/>
      <c r="T42" s="350"/>
      <c r="U42" s="415"/>
      <c r="V42" s="350"/>
      <c r="W42" s="350"/>
      <c r="X42" s="350"/>
      <c r="Y42" s="350"/>
      <c r="Z42" s="350"/>
      <c r="AA42" s="350"/>
      <c r="AB42" s="350"/>
      <c r="AC42" s="423"/>
    </row>
    <row r="43" spans="1:29" s="238" customFormat="1" ht="51" customHeight="1" x14ac:dyDescent="0.25">
      <c r="A43" s="418"/>
      <c r="B43" s="418"/>
      <c r="C43" s="408"/>
      <c r="D43" s="408"/>
      <c r="E43" s="360"/>
      <c r="F43" s="360"/>
      <c r="G43" s="360"/>
      <c r="H43" s="360"/>
      <c r="I43" s="360"/>
      <c r="J43" s="360"/>
      <c r="K43" s="418"/>
      <c r="L43" s="360"/>
      <c r="M43" s="12">
        <v>4</v>
      </c>
      <c r="N43" s="13" t="s">
        <v>1607</v>
      </c>
      <c r="O43" s="435"/>
      <c r="P43" s="351"/>
      <c r="Q43" s="351"/>
      <c r="R43" s="351"/>
      <c r="S43" s="351"/>
      <c r="T43" s="351"/>
      <c r="U43" s="416"/>
      <c r="V43" s="351"/>
      <c r="W43" s="351"/>
      <c r="X43" s="351"/>
      <c r="Y43" s="351"/>
      <c r="Z43" s="351"/>
      <c r="AA43" s="351"/>
      <c r="AB43" s="351"/>
      <c r="AC43" s="424"/>
    </row>
    <row r="44" spans="1:29" s="252" customFormat="1" ht="35.25" customHeight="1" x14ac:dyDescent="0.25">
      <c r="A44" s="436" t="s">
        <v>1600</v>
      </c>
      <c r="B44" s="436" t="s">
        <v>1617</v>
      </c>
      <c r="C44" s="437" t="s">
        <v>1618</v>
      </c>
      <c r="D44" s="437" t="s">
        <v>1619</v>
      </c>
      <c r="E44" s="249" t="s">
        <v>741</v>
      </c>
      <c r="F44" s="249">
        <v>0.9</v>
      </c>
      <c r="G44" s="249">
        <v>0.86</v>
      </c>
      <c r="H44" s="249">
        <v>0.87</v>
      </c>
      <c r="I44" s="249">
        <v>0.88</v>
      </c>
      <c r="J44" s="249">
        <v>0.9</v>
      </c>
      <c r="K44" s="437" t="s">
        <v>1620</v>
      </c>
      <c r="L44" s="440" t="s">
        <v>1621</v>
      </c>
      <c r="M44" s="251">
        <v>1</v>
      </c>
      <c r="N44" s="250" t="s">
        <v>1622</v>
      </c>
      <c r="O44" s="443" t="s">
        <v>1623</v>
      </c>
      <c r="P44" s="440"/>
      <c r="Q44" s="446"/>
      <c r="R44" s="446"/>
      <c r="S44" s="446"/>
      <c r="T44" s="446"/>
      <c r="U44" s="446"/>
      <c r="V44" s="446"/>
      <c r="W44" s="440"/>
      <c r="X44" s="440"/>
      <c r="Y44" s="446"/>
      <c r="Z44" s="440"/>
      <c r="AA44" s="446"/>
      <c r="AB44" s="449"/>
      <c r="AC44" s="452">
        <v>9340000</v>
      </c>
    </row>
    <row r="45" spans="1:29" s="252" customFormat="1" ht="36" customHeight="1" x14ac:dyDescent="0.25">
      <c r="A45" s="436"/>
      <c r="B45" s="436"/>
      <c r="C45" s="438"/>
      <c r="D45" s="439"/>
      <c r="E45" s="440" t="s">
        <v>741</v>
      </c>
      <c r="F45" s="455">
        <v>0.85</v>
      </c>
      <c r="G45" s="455">
        <v>0.13</v>
      </c>
      <c r="H45" s="455">
        <v>0.48</v>
      </c>
      <c r="I45" s="455">
        <v>0.65</v>
      </c>
      <c r="J45" s="455">
        <v>0.85</v>
      </c>
      <c r="K45" s="438"/>
      <c r="L45" s="441"/>
      <c r="M45" s="251">
        <v>2</v>
      </c>
      <c r="N45" s="250" t="s">
        <v>1624</v>
      </c>
      <c r="O45" s="444"/>
      <c r="P45" s="441"/>
      <c r="Q45" s="447"/>
      <c r="R45" s="447"/>
      <c r="S45" s="447"/>
      <c r="T45" s="447"/>
      <c r="U45" s="447"/>
      <c r="V45" s="447"/>
      <c r="W45" s="441"/>
      <c r="X45" s="441"/>
      <c r="Y45" s="447"/>
      <c r="Z45" s="441"/>
      <c r="AA45" s="447"/>
      <c r="AB45" s="450"/>
      <c r="AC45" s="453"/>
    </row>
    <row r="46" spans="1:29" s="252" customFormat="1" ht="31.5" customHeight="1" x14ac:dyDescent="0.25">
      <c r="A46" s="436"/>
      <c r="B46" s="436"/>
      <c r="C46" s="438"/>
      <c r="D46" s="437" t="s">
        <v>1625</v>
      </c>
      <c r="E46" s="441"/>
      <c r="F46" s="456"/>
      <c r="G46" s="456"/>
      <c r="H46" s="456"/>
      <c r="I46" s="456"/>
      <c r="J46" s="456"/>
      <c r="K46" s="438"/>
      <c r="L46" s="441"/>
      <c r="M46" s="251">
        <v>3</v>
      </c>
      <c r="N46" s="250" t="s">
        <v>1626</v>
      </c>
      <c r="O46" s="444"/>
      <c r="P46" s="441"/>
      <c r="Q46" s="447"/>
      <c r="R46" s="447"/>
      <c r="S46" s="447"/>
      <c r="T46" s="447"/>
      <c r="U46" s="447"/>
      <c r="V46" s="447"/>
      <c r="W46" s="441"/>
      <c r="X46" s="441"/>
      <c r="Y46" s="447"/>
      <c r="Z46" s="441"/>
      <c r="AA46" s="447"/>
      <c r="AB46" s="450"/>
      <c r="AC46" s="453"/>
    </row>
    <row r="47" spans="1:29" s="252" customFormat="1" ht="31.5" customHeight="1" x14ac:dyDescent="0.25">
      <c r="A47" s="436"/>
      <c r="B47" s="436"/>
      <c r="C47" s="439"/>
      <c r="D47" s="439"/>
      <c r="E47" s="442"/>
      <c r="F47" s="457"/>
      <c r="G47" s="457"/>
      <c r="H47" s="457"/>
      <c r="I47" s="457"/>
      <c r="J47" s="457"/>
      <c r="K47" s="439"/>
      <c r="L47" s="442"/>
      <c r="M47" s="251">
        <v>4</v>
      </c>
      <c r="N47" s="250" t="s">
        <v>1627</v>
      </c>
      <c r="O47" s="445"/>
      <c r="P47" s="442"/>
      <c r="Q47" s="448"/>
      <c r="R47" s="448"/>
      <c r="S47" s="448"/>
      <c r="T47" s="448"/>
      <c r="U47" s="448"/>
      <c r="V47" s="448"/>
      <c r="W47" s="442"/>
      <c r="X47" s="442"/>
      <c r="Y47" s="448"/>
      <c r="Z47" s="442"/>
      <c r="AA47" s="448"/>
      <c r="AB47" s="451"/>
      <c r="AC47" s="454"/>
    </row>
    <row r="48" spans="1:29" s="252" customFormat="1" ht="35.25" customHeight="1" x14ac:dyDescent="0.25">
      <c r="A48" s="436"/>
      <c r="B48" s="436"/>
      <c r="C48" s="437" t="s">
        <v>1628</v>
      </c>
      <c r="D48" s="250" t="s">
        <v>1629</v>
      </c>
      <c r="E48" s="251" t="s">
        <v>741</v>
      </c>
      <c r="F48" s="253">
        <v>0.8</v>
      </c>
      <c r="G48" s="254">
        <v>0.65</v>
      </c>
      <c r="H48" s="254">
        <v>0.7</v>
      </c>
      <c r="I48" s="254">
        <v>0.75</v>
      </c>
      <c r="J48" s="254">
        <v>0.8</v>
      </c>
      <c r="K48" s="437" t="s">
        <v>1630</v>
      </c>
      <c r="L48" s="440" t="s">
        <v>1621</v>
      </c>
      <c r="M48" s="251">
        <v>1</v>
      </c>
      <c r="N48" s="250" t="s">
        <v>1631</v>
      </c>
      <c r="O48" s="440" t="s">
        <v>1632</v>
      </c>
      <c r="P48" s="251"/>
      <c r="Q48" s="255"/>
      <c r="R48" s="255"/>
      <c r="S48" s="255"/>
      <c r="T48" s="255"/>
      <c r="U48" s="255"/>
      <c r="V48" s="255"/>
      <c r="W48" s="255"/>
      <c r="X48" s="255"/>
      <c r="Y48" s="255"/>
      <c r="Z48" s="255"/>
      <c r="AA48" s="251"/>
      <c r="AB48" s="449"/>
      <c r="AC48" s="422">
        <v>1500000</v>
      </c>
    </row>
    <row r="49" spans="1:29" s="252" customFormat="1" ht="55.5" customHeight="1" x14ac:dyDescent="0.25">
      <c r="A49" s="436"/>
      <c r="B49" s="436"/>
      <c r="C49" s="438"/>
      <c r="D49" s="250" t="s">
        <v>1633</v>
      </c>
      <c r="E49" s="251" t="s">
        <v>741</v>
      </c>
      <c r="F49" s="253">
        <v>0.8</v>
      </c>
      <c r="G49" s="254">
        <v>0.65</v>
      </c>
      <c r="H49" s="254"/>
      <c r="I49" s="254"/>
      <c r="J49" s="254">
        <v>0.8</v>
      </c>
      <c r="K49" s="438"/>
      <c r="L49" s="441"/>
      <c r="M49" s="251">
        <v>2</v>
      </c>
      <c r="N49" s="250" t="s">
        <v>1634</v>
      </c>
      <c r="O49" s="441"/>
      <c r="P49" s="251"/>
      <c r="Q49" s="255"/>
      <c r="R49" s="255"/>
      <c r="S49" s="251"/>
      <c r="T49" s="251"/>
      <c r="U49" s="251"/>
      <c r="V49" s="251"/>
      <c r="W49" s="251"/>
      <c r="X49" s="251"/>
      <c r="Y49" s="251"/>
      <c r="Z49" s="255"/>
      <c r="AA49" s="251"/>
      <c r="AB49" s="450"/>
      <c r="AC49" s="423"/>
    </row>
    <row r="50" spans="1:29" s="252" customFormat="1" ht="51.75" customHeight="1" x14ac:dyDescent="0.25">
      <c r="A50" s="436"/>
      <c r="B50" s="436"/>
      <c r="C50" s="439"/>
      <c r="D50" s="250" t="s">
        <v>1635</v>
      </c>
      <c r="E50" s="251" t="s">
        <v>741</v>
      </c>
      <c r="F50" s="253">
        <v>0.75</v>
      </c>
      <c r="G50" s="253"/>
      <c r="H50" s="253"/>
      <c r="I50" s="253"/>
      <c r="J50" s="253">
        <v>0.75</v>
      </c>
      <c r="K50" s="439"/>
      <c r="L50" s="442"/>
      <c r="M50" s="251">
        <v>3</v>
      </c>
      <c r="N50" s="250" t="s">
        <v>1626</v>
      </c>
      <c r="O50" s="442"/>
      <c r="P50" s="251"/>
      <c r="Q50" s="251"/>
      <c r="R50" s="251"/>
      <c r="S50" s="251"/>
      <c r="T50" s="251"/>
      <c r="U50" s="251"/>
      <c r="V50" s="251"/>
      <c r="W50" s="251"/>
      <c r="X50" s="251"/>
      <c r="Y50" s="251"/>
      <c r="Z50" s="255"/>
      <c r="AA50" s="251"/>
      <c r="AB50" s="451"/>
      <c r="AC50" s="424"/>
    </row>
    <row r="51" spans="1:29" s="252" customFormat="1" ht="48.75" customHeight="1" x14ac:dyDescent="0.25">
      <c r="A51" s="436"/>
      <c r="B51" s="436"/>
      <c r="C51" s="437" t="s">
        <v>1636</v>
      </c>
      <c r="D51" s="250" t="s">
        <v>1637</v>
      </c>
      <c r="E51" s="256">
        <v>1</v>
      </c>
      <c r="F51" s="256">
        <v>1</v>
      </c>
      <c r="G51" s="256"/>
      <c r="H51" s="256"/>
      <c r="I51" s="256">
        <v>1</v>
      </c>
      <c r="J51" s="249"/>
      <c r="K51" s="440" t="s">
        <v>1638</v>
      </c>
      <c r="L51" s="440" t="s">
        <v>1621</v>
      </c>
      <c r="M51" s="251">
        <v>1</v>
      </c>
      <c r="N51" s="250" t="s">
        <v>1639</v>
      </c>
      <c r="O51" s="440" t="s">
        <v>1615</v>
      </c>
      <c r="P51" s="251"/>
      <c r="Q51" s="251"/>
      <c r="R51" s="251"/>
      <c r="S51" s="251"/>
      <c r="T51" s="251"/>
      <c r="U51" s="251"/>
      <c r="V51" s="255"/>
      <c r="W51" s="251"/>
      <c r="X51" s="251"/>
      <c r="Y51" s="251"/>
      <c r="Z51" s="251"/>
      <c r="AA51" s="251"/>
      <c r="AB51" s="450"/>
      <c r="AC51" s="422"/>
    </row>
    <row r="52" spans="1:29" s="252" customFormat="1" ht="76.5" customHeight="1" x14ac:dyDescent="0.25">
      <c r="A52" s="436"/>
      <c r="B52" s="436"/>
      <c r="C52" s="439"/>
      <c r="D52" s="250" t="s">
        <v>1640</v>
      </c>
      <c r="E52" s="251" t="s">
        <v>741</v>
      </c>
      <c r="F52" s="249">
        <v>0.7</v>
      </c>
      <c r="G52" s="249"/>
      <c r="H52" s="249"/>
      <c r="I52" s="249"/>
      <c r="J52" s="249">
        <v>0.7</v>
      </c>
      <c r="K52" s="442"/>
      <c r="L52" s="442"/>
      <c r="M52" s="251">
        <v>2</v>
      </c>
      <c r="N52" s="250" t="s">
        <v>1641</v>
      </c>
      <c r="O52" s="442"/>
      <c r="P52" s="255"/>
      <c r="Q52" s="255"/>
      <c r="R52" s="255"/>
      <c r="S52" s="255"/>
      <c r="T52" s="255"/>
      <c r="U52" s="255"/>
      <c r="V52" s="255"/>
      <c r="W52" s="255"/>
      <c r="X52" s="255"/>
      <c r="Y52" s="255"/>
      <c r="Z52" s="255"/>
      <c r="AA52" s="255"/>
      <c r="AB52" s="451"/>
      <c r="AC52" s="424"/>
    </row>
    <row r="53" spans="1:29" s="252" customFormat="1" ht="72" customHeight="1" x14ac:dyDescent="0.25">
      <c r="A53" s="436"/>
      <c r="B53" s="436"/>
      <c r="C53" s="437" t="s">
        <v>1642</v>
      </c>
      <c r="D53" s="250" t="s">
        <v>1643</v>
      </c>
      <c r="E53" s="251" t="s">
        <v>741</v>
      </c>
      <c r="F53" s="253">
        <v>0.8</v>
      </c>
      <c r="G53" s="253">
        <v>0.4</v>
      </c>
      <c r="H53" s="253">
        <v>0.75</v>
      </c>
      <c r="I53" s="253">
        <v>0.78</v>
      </c>
      <c r="J53" s="253">
        <v>0.8</v>
      </c>
      <c r="K53" s="440" t="s">
        <v>1644</v>
      </c>
      <c r="L53" s="440" t="s">
        <v>1645</v>
      </c>
      <c r="M53" s="251">
        <v>1</v>
      </c>
      <c r="N53" s="250" t="s">
        <v>1646</v>
      </c>
      <c r="O53" s="440" t="s">
        <v>1647</v>
      </c>
      <c r="P53" s="251"/>
      <c r="Q53" s="255"/>
      <c r="R53" s="255"/>
      <c r="S53" s="255"/>
      <c r="T53" s="255"/>
      <c r="U53" s="255"/>
      <c r="V53" s="255"/>
      <c r="W53" s="255"/>
      <c r="X53" s="255"/>
      <c r="Y53" s="255"/>
      <c r="Z53" s="255"/>
      <c r="AA53" s="251"/>
      <c r="AB53" s="449"/>
      <c r="AC53" s="422">
        <v>2666000</v>
      </c>
    </row>
    <row r="54" spans="1:29" s="252" customFormat="1" ht="72" customHeight="1" x14ac:dyDescent="0.25">
      <c r="A54" s="436"/>
      <c r="B54" s="436"/>
      <c r="C54" s="438"/>
      <c r="D54" s="250" t="s">
        <v>1648</v>
      </c>
      <c r="E54" s="251" t="s">
        <v>741</v>
      </c>
      <c r="F54" s="236">
        <v>0.75</v>
      </c>
      <c r="G54" s="236"/>
      <c r="H54" s="236">
        <v>0.75</v>
      </c>
      <c r="I54" s="236"/>
      <c r="J54" s="236"/>
      <c r="K54" s="441"/>
      <c r="L54" s="441"/>
      <c r="M54" s="440">
        <v>2</v>
      </c>
      <c r="N54" s="437" t="s">
        <v>1649</v>
      </c>
      <c r="O54" s="441"/>
      <c r="P54" s="251"/>
      <c r="Q54" s="251"/>
      <c r="R54" s="251"/>
      <c r="S54" s="251"/>
      <c r="T54" s="251"/>
      <c r="U54" s="255"/>
      <c r="V54" s="251"/>
      <c r="W54" s="251"/>
      <c r="X54" s="251"/>
      <c r="Y54" s="251"/>
      <c r="Z54" s="251"/>
      <c r="AA54" s="251"/>
      <c r="AB54" s="450"/>
      <c r="AC54" s="423"/>
    </row>
    <row r="55" spans="1:29" s="252" customFormat="1" ht="51.75" customHeight="1" x14ac:dyDescent="0.25">
      <c r="A55" s="436"/>
      <c r="B55" s="436"/>
      <c r="C55" s="438"/>
      <c r="D55" s="250" t="s">
        <v>1650</v>
      </c>
      <c r="E55" s="251" t="s">
        <v>741</v>
      </c>
      <c r="F55" s="236">
        <v>0.75</v>
      </c>
      <c r="G55" s="236"/>
      <c r="H55" s="236">
        <v>0.75</v>
      </c>
      <c r="I55" s="236"/>
      <c r="J55" s="251"/>
      <c r="K55" s="441"/>
      <c r="L55" s="441"/>
      <c r="M55" s="441"/>
      <c r="N55" s="438"/>
      <c r="O55" s="441"/>
      <c r="P55" s="251"/>
      <c r="Q55" s="251"/>
      <c r="R55" s="251"/>
      <c r="S55" s="251"/>
      <c r="T55" s="251"/>
      <c r="U55" s="255"/>
      <c r="V55" s="251"/>
      <c r="W55" s="251"/>
      <c r="X55" s="251"/>
      <c r="Y55" s="251"/>
      <c r="Z55" s="251"/>
      <c r="AA55" s="251"/>
      <c r="AB55" s="450"/>
      <c r="AC55" s="423"/>
    </row>
    <row r="56" spans="1:29" s="252" customFormat="1" ht="67.5" customHeight="1" x14ac:dyDescent="0.25">
      <c r="A56" s="436"/>
      <c r="B56" s="436"/>
      <c r="C56" s="439"/>
      <c r="D56" s="250" t="s">
        <v>1651</v>
      </c>
      <c r="E56" s="251" t="s">
        <v>741</v>
      </c>
      <c r="F56" s="236">
        <v>0.75</v>
      </c>
      <c r="G56" s="236"/>
      <c r="H56" s="236">
        <v>0.75</v>
      </c>
      <c r="I56" s="236"/>
      <c r="J56" s="251"/>
      <c r="K56" s="442"/>
      <c r="L56" s="442"/>
      <c r="M56" s="442"/>
      <c r="N56" s="439"/>
      <c r="O56" s="442"/>
      <c r="P56" s="251"/>
      <c r="Q56" s="251"/>
      <c r="R56" s="251"/>
      <c r="S56" s="251"/>
      <c r="T56" s="251"/>
      <c r="U56" s="255"/>
      <c r="V56" s="251"/>
      <c r="W56" s="251"/>
      <c r="X56" s="251"/>
      <c r="Y56" s="251"/>
      <c r="Z56" s="251"/>
      <c r="AA56" s="251"/>
      <c r="AB56" s="451"/>
      <c r="AC56" s="424"/>
    </row>
    <row r="57" spans="1:29" s="252" customFormat="1" ht="59.25" customHeight="1" x14ac:dyDescent="0.25">
      <c r="A57" s="436"/>
      <c r="B57" s="436"/>
      <c r="C57" s="437" t="s">
        <v>1652</v>
      </c>
      <c r="D57" s="250" t="s">
        <v>1653</v>
      </c>
      <c r="E57" s="253" t="s">
        <v>741</v>
      </c>
      <c r="F57" s="253">
        <v>0.8</v>
      </c>
      <c r="G57" s="253">
        <v>0.25</v>
      </c>
      <c r="H57" s="253">
        <v>0.35</v>
      </c>
      <c r="I57" s="253">
        <v>0.55000000000000004</v>
      </c>
      <c r="J57" s="253">
        <v>0.8</v>
      </c>
      <c r="K57" s="440" t="s">
        <v>1654</v>
      </c>
      <c r="L57" s="440" t="s">
        <v>1621</v>
      </c>
      <c r="M57" s="251">
        <v>1</v>
      </c>
      <c r="N57" s="250" t="s">
        <v>1655</v>
      </c>
      <c r="O57" s="440" t="s">
        <v>1656</v>
      </c>
      <c r="P57" s="251"/>
      <c r="Q57" s="255"/>
      <c r="R57" s="251"/>
      <c r="S57" s="255"/>
      <c r="T57" s="251"/>
      <c r="U57" s="255"/>
      <c r="V57" s="251"/>
      <c r="W57" s="255"/>
      <c r="X57" s="251"/>
      <c r="Y57" s="255"/>
      <c r="Z57" s="251"/>
      <c r="AA57" s="255"/>
      <c r="AB57" s="449"/>
      <c r="AC57" s="422">
        <v>200000</v>
      </c>
    </row>
    <row r="58" spans="1:29" s="252" customFormat="1" ht="54" customHeight="1" x14ac:dyDescent="0.25">
      <c r="A58" s="436"/>
      <c r="B58" s="436"/>
      <c r="C58" s="439"/>
      <c r="D58" s="250" t="s">
        <v>1657</v>
      </c>
      <c r="E58" s="236" t="s">
        <v>741</v>
      </c>
      <c r="F58" s="236">
        <v>0.7</v>
      </c>
      <c r="G58" s="236">
        <v>0.5</v>
      </c>
      <c r="H58" s="236">
        <v>0.56999999999999995</v>
      </c>
      <c r="I58" s="236">
        <v>0.6</v>
      </c>
      <c r="J58" s="236">
        <v>0.7</v>
      </c>
      <c r="K58" s="442"/>
      <c r="L58" s="442"/>
      <c r="M58" s="251">
        <v>2</v>
      </c>
      <c r="N58" s="250" t="s">
        <v>1658</v>
      </c>
      <c r="O58" s="442"/>
      <c r="P58" s="251"/>
      <c r="Q58" s="255"/>
      <c r="R58" s="251"/>
      <c r="S58" s="255"/>
      <c r="T58" s="251"/>
      <c r="U58" s="255"/>
      <c r="V58" s="251"/>
      <c r="W58" s="255"/>
      <c r="X58" s="251"/>
      <c r="Y58" s="255"/>
      <c r="Z58" s="251"/>
      <c r="AA58" s="255"/>
      <c r="AB58" s="451"/>
      <c r="AC58" s="424"/>
    </row>
    <row r="59" spans="1:29" s="252" customFormat="1" ht="46.5" customHeight="1" x14ac:dyDescent="0.25">
      <c r="A59" s="436"/>
      <c r="B59" s="436"/>
      <c r="C59" s="437" t="s">
        <v>1659</v>
      </c>
      <c r="D59" s="436" t="s">
        <v>1660</v>
      </c>
      <c r="E59" s="440" t="s">
        <v>741</v>
      </c>
      <c r="F59" s="458">
        <v>3</v>
      </c>
      <c r="G59" s="458"/>
      <c r="H59" s="458">
        <v>1</v>
      </c>
      <c r="I59" s="463"/>
      <c r="J59" s="458">
        <v>2</v>
      </c>
      <c r="K59" s="440" t="s">
        <v>1661</v>
      </c>
      <c r="L59" s="443" t="s">
        <v>1662</v>
      </c>
      <c r="M59" s="251">
        <v>1</v>
      </c>
      <c r="N59" s="257" t="s">
        <v>1555</v>
      </c>
      <c r="O59" s="440" t="s">
        <v>1556</v>
      </c>
      <c r="P59" s="251"/>
      <c r="Q59" s="251"/>
      <c r="R59" s="251"/>
      <c r="S59" s="251"/>
      <c r="T59" s="255"/>
      <c r="U59" s="255"/>
      <c r="V59" s="251"/>
      <c r="W59" s="251"/>
      <c r="X59" s="251"/>
      <c r="Y59" s="255"/>
      <c r="Z59" s="251"/>
      <c r="AA59" s="251"/>
      <c r="AB59" s="449"/>
      <c r="AC59" s="422">
        <v>402500</v>
      </c>
    </row>
    <row r="60" spans="1:29" s="252" customFormat="1" ht="25.5" customHeight="1" x14ac:dyDescent="0.25">
      <c r="A60" s="436"/>
      <c r="B60" s="436"/>
      <c r="C60" s="438"/>
      <c r="D60" s="436"/>
      <c r="E60" s="441"/>
      <c r="F60" s="459"/>
      <c r="G60" s="459"/>
      <c r="H60" s="459"/>
      <c r="I60" s="465"/>
      <c r="J60" s="459"/>
      <c r="K60" s="441"/>
      <c r="L60" s="444"/>
      <c r="M60" s="251">
        <v>2</v>
      </c>
      <c r="N60" s="257" t="s">
        <v>1557</v>
      </c>
      <c r="O60" s="441"/>
      <c r="P60" s="251"/>
      <c r="Q60" s="251"/>
      <c r="R60" s="251"/>
      <c r="S60" s="251"/>
      <c r="T60" s="255"/>
      <c r="U60" s="255"/>
      <c r="V60" s="251"/>
      <c r="W60" s="251"/>
      <c r="X60" s="251"/>
      <c r="Y60" s="255"/>
      <c r="Z60" s="251"/>
      <c r="AA60" s="251"/>
      <c r="AB60" s="450"/>
      <c r="AC60" s="423"/>
    </row>
    <row r="61" spans="1:29" s="252" customFormat="1" ht="34.5" customHeight="1" x14ac:dyDescent="0.25">
      <c r="A61" s="436"/>
      <c r="B61" s="436"/>
      <c r="C61" s="438"/>
      <c r="D61" s="436"/>
      <c r="E61" s="441"/>
      <c r="F61" s="460"/>
      <c r="G61" s="460"/>
      <c r="H61" s="460"/>
      <c r="I61" s="464"/>
      <c r="J61" s="460"/>
      <c r="K61" s="441"/>
      <c r="L61" s="444"/>
      <c r="M61" s="251">
        <v>3</v>
      </c>
      <c r="N61" s="250" t="s">
        <v>1663</v>
      </c>
      <c r="O61" s="441"/>
      <c r="P61" s="251"/>
      <c r="Q61" s="251"/>
      <c r="R61" s="251"/>
      <c r="S61" s="251"/>
      <c r="T61" s="251"/>
      <c r="U61" s="255"/>
      <c r="V61" s="251"/>
      <c r="W61" s="251"/>
      <c r="X61" s="251"/>
      <c r="Y61" s="251"/>
      <c r="Z61" s="255"/>
      <c r="AA61" s="251"/>
      <c r="AB61" s="450"/>
      <c r="AC61" s="423"/>
    </row>
    <row r="62" spans="1:29" s="252" customFormat="1" ht="39" customHeight="1" x14ac:dyDescent="0.25">
      <c r="A62" s="436"/>
      <c r="B62" s="436"/>
      <c r="C62" s="438"/>
      <c r="D62" s="436" t="s">
        <v>1664</v>
      </c>
      <c r="E62" s="461">
        <v>0.95</v>
      </c>
      <c r="F62" s="461">
        <v>0.95</v>
      </c>
      <c r="G62" s="463"/>
      <c r="H62" s="458"/>
      <c r="I62" s="463"/>
      <c r="J62" s="461">
        <v>0.95</v>
      </c>
      <c r="K62" s="441"/>
      <c r="L62" s="444"/>
      <c r="M62" s="251">
        <v>4</v>
      </c>
      <c r="N62" s="250" t="s">
        <v>1665</v>
      </c>
      <c r="O62" s="441"/>
      <c r="P62" s="251"/>
      <c r="Q62" s="251"/>
      <c r="R62" s="251"/>
      <c r="S62" s="251"/>
      <c r="T62" s="251"/>
      <c r="U62" s="255"/>
      <c r="V62" s="251"/>
      <c r="W62" s="251"/>
      <c r="X62" s="251"/>
      <c r="Y62" s="251"/>
      <c r="Z62" s="255"/>
      <c r="AA62" s="251"/>
      <c r="AB62" s="450"/>
      <c r="AC62" s="423"/>
    </row>
    <row r="63" spans="1:29" s="252" customFormat="1" ht="49.5" customHeight="1" x14ac:dyDescent="0.25">
      <c r="A63" s="436"/>
      <c r="B63" s="436"/>
      <c r="C63" s="438"/>
      <c r="D63" s="436"/>
      <c r="E63" s="462"/>
      <c r="F63" s="462"/>
      <c r="G63" s="464"/>
      <c r="H63" s="460"/>
      <c r="I63" s="464"/>
      <c r="J63" s="462"/>
      <c r="K63" s="441"/>
      <c r="L63" s="444"/>
      <c r="M63" s="251">
        <v>5</v>
      </c>
      <c r="N63" s="250" t="s">
        <v>1666</v>
      </c>
      <c r="O63" s="441"/>
      <c r="P63" s="251"/>
      <c r="Q63" s="251"/>
      <c r="R63" s="251"/>
      <c r="S63" s="251"/>
      <c r="T63" s="251"/>
      <c r="U63" s="251"/>
      <c r="V63" s="251"/>
      <c r="W63" s="251"/>
      <c r="X63" s="251"/>
      <c r="Y63" s="251"/>
      <c r="Z63" s="255"/>
      <c r="AA63" s="251"/>
      <c r="AB63" s="450"/>
      <c r="AC63" s="423"/>
    </row>
    <row r="64" spans="1:29" s="252" customFormat="1" ht="65.25" customHeight="1" x14ac:dyDescent="0.25">
      <c r="A64" s="436"/>
      <c r="B64" s="436"/>
      <c r="C64" s="439"/>
      <c r="D64" s="250" t="s">
        <v>1667</v>
      </c>
      <c r="E64" s="162" t="s">
        <v>741</v>
      </c>
      <c r="F64" s="258">
        <v>0.65</v>
      </c>
      <c r="G64" s="258">
        <v>0.65</v>
      </c>
      <c r="H64" s="162"/>
      <c r="I64" s="162"/>
      <c r="J64" s="162"/>
      <c r="K64" s="442"/>
      <c r="L64" s="445"/>
      <c r="M64" s="251">
        <v>6</v>
      </c>
      <c r="N64" s="250" t="s">
        <v>1668</v>
      </c>
      <c r="O64" s="442"/>
      <c r="P64" s="255"/>
      <c r="Q64" s="251"/>
      <c r="R64" s="251"/>
      <c r="S64" s="251"/>
      <c r="T64" s="251"/>
      <c r="U64" s="251"/>
      <c r="V64" s="251"/>
      <c r="W64" s="251"/>
      <c r="X64" s="251"/>
      <c r="Y64" s="251"/>
      <c r="Z64" s="251"/>
      <c r="AA64" s="251"/>
      <c r="AB64" s="451"/>
      <c r="AC64" s="424"/>
    </row>
    <row r="65" spans="1:29" s="252" customFormat="1" ht="42" customHeight="1" x14ac:dyDescent="0.25">
      <c r="A65" s="436"/>
      <c r="B65" s="436"/>
      <c r="C65" s="437" t="s">
        <v>1669</v>
      </c>
      <c r="D65" s="466" t="s">
        <v>1670</v>
      </c>
      <c r="E65" s="440" t="s">
        <v>741</v>
      </c>
      <c r="F65" s="440"/>
      <c r="G65" s="440"/>
      <c r="H65" s="440">
        <v>1</v>
      </c>
      <c r="I65" s="440"/>
      <c r="J65" s="440"/>
      <c r="K65" s="437" t="s">
        <v>1671</v>
      </c>
      <c r="L65" s="440" t="s">
        <v>1672</v>
      </c>
      <c r="M65" s="251">
        <v>1</v>
      </c>
      <c r="N65" s="250" t="s">
        <v>1673</v>
      </c>
      <c r="O65" s="440" t="s">
        <v>1674</v>
      </c>
      <c r="P65" s="251"/>
      <c r="Q65" s="251"/>
      <c r="R65" s="251"/>
      <c r="S65" s="251"/>
      <c r="T65" s="255"/>
      <c r="U65" s="251"/>
      <c r="V65" s="251"/>
      <c r="W65" s="251"/>
      <c r="X65" s="251"/>
      <c r="Y65" s="251"/>
      <c r="Z65" s="251"/>
      <c r="AA65" s="251"/>
      <c r="AB65" s="449"/>
      <c r="AC65" s="422">
        <v>5000000</v>
      </c>
    </row>
    <row r="66" spans="1:29" s="252" customFormat="1" ht="36" customHeight="1" x14ac:dyDescent="0.25">
      <c r="A66" s="436"/>
      <c r="B66" s="436"/>
      <c r="C66" s="438"/>
      <c r="D66" s="467"/>
      <c r="E66" s="441"/>
      <c r="F66" s="441"/>
      <c r="G66" s="441"/>
      <c r="H66" s="441"/>
      <c r="I66" s="441"/>
      <c r="J66" s="441"/>
      <c r="K66" s="438"/>
      <c r="L66" s="441"/>
      <c r="M66" s="251">
        <v>2</v>
      </c>
      <c r="N66" s="250" t="s">
        <v>1675</v>
      </c>
      <c r="O66" s="441"/>
      <c r="P66" s="251"/>
      <c r="Q66" s="251"/>
      <c r="R66" s="251"/>
      <c r="S66" s="251"/>
      <c r="T66" s="251"/>
      <c r="U66" s="255"/>
      <c r="V66" s="251"/>
      <c r="W66" s="251"/>
      <c r="X66" s="251"/>
      <c r="Y66" s="251"/>
      <c r="Z66" s="251"/>
      <c r="AA66" s="251"/>
      <c r="AB66" s="450"/>
      <c r="AC66" s="423"/>
    </row>
    <row r="67" spans="1:29" s="252" customFormat="1" ht="50.25" customHeight="1" x14ac:dyDescent="0.25">
      <c r="A67" s="436"/>
      <c r="B67" s="436"/>
      <c r="C67" s="439"/>
      <c r="D67" s="468"/>
      <c r="E67" s="442"/>
      <c r="F67" s="442"/>
      <c r="G67" s="442"/>
      <c r="H67" s="442"/>
      <c r="I67" s="442"/>
      <c r="J67" s="442"/>
      <c r="K67" s="439"/>
      <c r="L67" s="442"/>
      <c r="M67" s="251">
        <v>3</v>
      </c>
      <c r="N67" s="250" t="s">
        <v>1676</v>
      </c>
      <c r="O67" s="442"/>
      <c r="P67" s="251"/>
      <c r="Q67" s="251"/>
      <c r="R67" s="251"/>
      <c r="S67" s="251"/>
      <c r="T67" s="251"/>
      <c r="U67" s="251"/>
      <c r="V67" s="255"/>
      <c r="W67" s="251"/>
      <c r="X67" s="251"/>
      <c r="Y67" s="251"/>
      <c r="Z67" s="251"/>
      <c r="AA67" s="251"/>
      <c r="AB67" s="451"/>
      <c r="AC67" s="424"/>
    </row>
    <row r="68" spans="1:29" s="252" customFormat="1" ht="43.5" customHeight="1" x14ac:dyDescent="0.25">
      <c r="A68" s="436"/>
      <c r="B68" s="436"/>
      <c r="C68" s="437" t="s">
        <v>1677</v>
      </c>
      <c r="D68" s="250" t="s">
        <v>1678</v>
      </c>
      <c r="E68" s="251">
        <v>2</v>
      </c>
      <c r="F68" s="251">
        <v>2</v>
      </c>
      <c r="G68" s="251"/>
      <c r="H68" s="251"/>
      <c r="I68" s="251">
        <v>2</v>
      </c>
      <c r="J68" s="251"/>
      <c r="K68" s="437" t="s">
        <v>1679</v>
      </c>
      <c r="L68" s="440" t="s">
        <v>1680</v>
      </c>
      <c r="M68" s="251">
        <v>1</v>
      </c>
      <c r="N68" s="250" t="s">
        <v>1681</v>
      </c>
      <c r="O68" s="440" t="s">
        <v>1556</v>
      </c>
      <c r="P68" s="251"/>
      <c r="Q68" s="251"/>
      <c r="R68" s="251"/>
      <c r="S68" s="251"/>
      <c r="T68" s="251"/>
      <c r="U68" s="255"/>
      <c r="V68" s="255"/>
      <c r="W68" s="251"/>
      <c r="X68" s="251"/>
      <c r="Y68" s="251"/>
      <c r="Z68" s="251"/>
      <c r="AA68" s="251"/>
      <c r="AB68" s="449"/>
      <c r="AC68" s="422">
        <v>509250</v>
      </c>
    </row>
    <row r="69" spans="1:29" s="252" customFormat="1" ht="50.25" customHeight="1" x14ac:dyDescent="0.25">
      <c r="A69" s="436"/>
      <c r="B69" s="436"/>
      <c r="C69" s="439"/>
      <c r="D69" s="250" t="s">
        <v>1682</v>
      </c>
      <c r="E69" s="251" t="s">
        <v>741</v>
      </c>
      <c r="F69" s="236">
        <v>0.7</v>
      </c>
      <c r="G69" s="236"/>
      <c r="H69" s="236"/>
      <c r="I69" s="236">
        <v>0.7</v>
      </c>
      <c r="J69" s="236"/>
      <c r="K69" s="439"/>
      <c r="L69" s="442"/>
      <c r="M69" s="251">
        <v>2</v>
      </c>
      <c r="N69" s="250" t="s">
        <v>1683</v>
      </c>
      <c r="O69" s="442"/>
      <c r="P69" s="251"/>
      <c r="Q69" s="251"/>
      <c r="R69" s="251"/>
      <c r="S69" s="251"/>
      <c r="T69" s="251"/>
      <c r="U69" s="255"/>
      <c r="V69" s="255"/>
      <c r="W69" s="251"/>
      <c r="X69" s="251"/>
      <c r="Y69" s="251"/>
      <c r="Z69" s="251"/>
      <c r="AA69" s="251"/>
      <c r="AB69" s="451"/>
      <c r="AC69" s="424"/>
    </row>
    <row r="70" spans="1:29" s="252" customFormat="1" ht="36.75" customHeight="1" x14ac:dyDescent="0.25">
      <c r="A70" s="436"/>
      <c r="B70" s="436"/>
      <c r="C70" s="436" t="s">
        <v>1684</v>
      </c>
      <c r="D70" s="436" t="s">
        <v>1685</v>
      </c>
      <c r="E70" s="469" t="s">
        <v>741</v>
      </c>
      <c r="F70" s="469">
        <v>1</v>
      </c>
      <c r="G70" s="469">
        <v>1</v>
      </c>
      <c r="H70" s="469">
        <v>1</v>
      </c>
      <c r="I70" s="469">
        <v>1</v>
      </c>
      <c r="J70" s="469">
        <v>1</v>
      </c>
      <c r="K70" s="436" t="s">
        <v>1686</v>
      </c>
      <c r="L70" s="470" t="s">
        <v>1680</v>
      </c>
      <c r="M70" s="251">
        <v>1</v>
      </c>
      <c r="N70" s="250" t="s">
        <v>1687</v>
      </c>
      <c r="O70" s="470" t="s">
        <v>1556</v>
      </c>
      <c r="P70" s="471"/>
      <c r="Q70" s="471"/>
      <c r="R70" s="471"/>
      <c r="S70" s="471"/>
      <c r="T70" s="471"/>
      <c r="U70" s="471"/>
      <c r="V70" s="471"/>
      <c r="W70" s="471"/>
      <c r="X70" s="471"/>
      <c r="Y70" s="471"/>
      <c r="Z70" s="471"/>
      <c r="AA70" s="471"/>
      <c r="AB70" s="449"/>
      <c r="AC70" s="472"/>
    </row>
    <row r="71" spans="1:29" s="252" customFormat="1" ht="36.75" customHeight="1" x14ac:dyDescent="0.25">
      <c r="A71" s="436"/>
      <c r="B71" s="436"/>
      <c r="C71" s="436"/>
      <c r="D71" s="436"/>
      <c r="E71" s="469"/>
      <c r="F71" s="469"/>
      <c r="G71" s="469"/>
      <c r="H71" s="469"/>
      <c r="I71" s="469"/>
      <c r="J71" s="469"/>
      <c r="K71" s="436"/>
      <c r="L71" s="470"/>
      <c r="M71" s="251">
        <v>2</v>
      </c>
      <c r="N71" s="250" t="s">
        <v>1688</v>
      </c>
      <c r="O71" s="470"/>
      <c r="P71" s="471"/>
      <c r="Q71" s="471"/>
      <c r="R71" s="471"/>
      <c r="S71" s="471"/>
      <c r="T71" s="471"/>
      <c r="U71" s="471"/>
      <c r="V71" s="471"/>
      <c r="W71" s="471"/>
      <c r="X71" s="471"/>
      <c r="Y71" s="471"/>
      <c r="Z71" s="471"/>
      <c r="AA71" s="471"/>
      <c r="AB71" s="450"/>
      <c r="AC71" s="472"/>
    </row>
    <row r="72" spans="1:29" s="252" customFormat="1" ht="36.75" customHeight="1" x14ac:dyDescent="0.25">
      <c r="A72" s="436"/>
      <c r="B72" s="436"/>
      <c r="C72" s="436"/>
      <c r="D72" s="436"/>
      <c r="E72" s="469"/>
      <c r="F72" s="469"/>
      <c r="G72" s="469"/>
      <c r="H72" s="469"/>
      <c r="I72" s="469"/>
      <c r="J72" s="469"/>
      <c r="K72" s="436"/>
      <c r="L72" s="470"/>
      <c r="M72" s="251">
        <v>3</v>
      </c>
      <c r="N72" s="250" t="s">
        <v>1689</v>
      </c>
      <c r="O72" s="470"/>
      <c r="P72" s="471"/>
      <c r="Q72" s="471"/>
      <c r="R72" s="471"/>
      <c r="S72" s="471"/>
      <c r="T72" s="471"/>
      <c r="U72" s="471"/>
      <c r="V72" s="471"/>
      <c r="W72" s="471"/>
      <c r="X72" s="471"/>
      <c r="Y72" s="471"/>
      <c r="Z72" s="471"/>
      <c r="AA72" s="471"/>
      <c r="AB72" s="450"/>
      <c r="AC72" s="472"/>
    </row>
    <row r="73" spans="1:29" s="252" customFormat="1" ht="36.75" customHeight="1" x14ac:dyDescent="0.25">
      <c r="A73" s="436"/>
      <c r="B73" s="436"/>
      <c r="C73" s="436"/>
      <c r="D73" s="436"/>
      <c r="E73" s="469"/>
      <c r="F73" s="469"/>
      <c r="G73" s="469"/>
      <c r="H73" s="469"/>
      <c r="I73" s="469"/>
      <c r="J73" s="469"/>
      <c r="K73" s="436"/>
      <c r="L73" s="470"/>
      <c r="M73" s="251">
        <v>4</v>
      </c>
      <c r="N73" s="250" t="s">
        <v>1690</v>
      </c>
      <c r="O73" s="470"/>
      <c r="P73" s="471"/>
      <c r="Q73" s="471"/>
      <c r="R73" s="471"/>
      <c r="S73" s="471"/>
      <c r="T73" s="471"/>
      <c r="U73" s="471"/>
      <c r="V73" s="471"/>
      <c r="W73" s="471"/>
      <c r="X73" s="471"/>
      <c r="Y73" s="471"/>
      <c r="Z73" s="471"/>
      <c r="AA73" s="471"/>
      <c r="AB73" s="451"/>
      <c r="AC73" s="472"/>
    </row>
    <row r="74" spans="1:29" ht="18" x14ac:dyDescent="0.25">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row>
  </sheetData>
  <mergeCells count="335">
    <mergeCell ref="AC70:AC73"/>
    <mergeCell ref="W70:W73"/>
    <mergeCell ref="X70:X73"/>
    <mergeCell ref="Y70:Y73"/>
    <mergeCell ref="Z70:Z73"/>
    <mergeCell ref="AA70:AA73"/>
    <mergeCell ref="AB70:AB73"/>
    <mergeCell ref="Q70:Q73"/>
    <mergeCell ref="R70:R73"/>
    <mergeCell ref="S70:S73"/>
    <mergeCell ref="T70:T73"/>
    <mergeCell ref="U70:U73"/>
    <mergeCell ref="V70:V73"/>
    <mergeCell ref="I70:I73"/>
    <mergeCell ref="J70:J73"/>
    <mergeCell ref="K70:K73"/>
    <mergeCell ref="L70:L73"/>
    <mergeCell ref="O70:O73"/>
    <mergeCell ref="P70:P73"/>
    <mergeCell ref="C70:C73"/>
    <mergeCell ref="D70:D73"/>
    <mergeCell ref="E70:E73"/>
    <mergeCell ref="F70:F73"/>
    <mergeCell ref="G70:G73"/>
    <mergeCell ref="H70:H73"/>
    <mergeCell ref="AC65:AC67"/>
    <mergeCell ref="C68:C69"/>
    <mergeCell ref="K68:K69"/>
    <mergeCell ref="L68:L69"/>
    <mergeCell ref="O68:O69"/>
    <mergeCell ref="AB68:AB69"/>
    <mergeCell ref="AC68:AC69"/>
    <mergeCell ref="I65:I67"/>
    <mergeCell ref="J65:J67"/>
    <mergeCell ref="K65:K67"/>
    <mergeCell ref="L65:L67"/>
    <mergeCell ref="O65:O67"/>
    <mergeCell ref="AB65:AB67"/>
    <mergeCell ref="C65:C67"/>
    <mergeCell ref="D65:D67"/>
    <mergeCell ref="E65:E67"/>
    <mergeCell ref="F65:F67"/>
    <mergeCell ref="G65:G67"/>
    <mergeCell ref="H65:H67"/>
    <mergeCell ref="AC59:AC64"/>
    <mergeCell ref="D62:D63"/>
    <mergeCell ref="E62:E63"/>
    <mergeCell ref="F62:F63"/>
    <mergeCell ref="G62:G63"/>
    <mergeCell ref="H62:H63"/>
    <mergeCell ref="I62:I63"/>
    <mergeCell ref="J62:J63"/>
    <mergeCell ref="I59:I61"/>
    <mergeCell ref="J59:J61"/>
    <mergeCell ref="K59:K64"/>
    <mergeCell ref="L59:L64"/>
    <mergeCell ref="O59:O64"/>
    <mergeCell ref="AB59:AB64"/>
    <mergeCell ref="C59:C64"/>
    <mergeCell ref="D59:D61"/>
    <mergeCell ref="E59:E61"/>
    <mergeCell ref="F59:F61"/>
    <mergeCell ref="G59:G61"/>
    <mergeCell ref="H59:H61"/>
    <mergeCell ref="C57:C58"/>
    <mergeCell ref="K57:K58"/>
    <mergeCell ref="L57:L58"/>
    <mergeCell ref="O57:O58"/>
    <mergeCell ref="AB57:AB58"/>
    <mergeCell ref="AC57:AC58"/>
    <mergeCell ref="C53:C56"/>
    <mergeCell ref="K53:K56"/>
    <mergeCell ref="L53:L56"/>
    <mergeCell ref="O53:O56"/>
    <mergeCell ref="AB53:AB56"/>
    <mergeCell ref="AC53:AC56"/>
    <mergeCell ref="M54:M56"/>
    <mergeCell ref="N54:N56"/>
    <mergeCell ref="AC48:AC50"/>
    <mergeCell ref="C51:C52"/>
    <mergeCell ref="K51:K52"/>
    <mergeCell ref="L51:L52"/>
    <mergeCell ref="O51:O52"/>
    <mergeCell ref="AB51:AB52"/>
    <mergeCell ref="AC51:AC52"/>
    <mergeCell ref="D46:D47"/>
    <mergeCell ref="C48:C50"/>
    <mergeCell ref="K48:K50"/>
    <mergeCell ref="L48:L50"/>
    <mergeCell ref="O48:O50"/>
    <mergeCell ref="AB48:AB50"/>
    <mergeCell ref="AC44:AC47"/>
    <mergeCell ref="E45:E47"/>
    <mergeCell ref="F45:F47"/>
    <mergeCell ref="G45:G47"/>
    <mergeCell ref="H45:H47"/>
    <mergeCell ref="I45:I47"/>
    <mergeCell ref="J45:J47"/>
    <mergeCell ref="W44:W47"/>
    <mergeCell ref="X44:X47"/>
    <mergeCell ref="Y44:Y47"/>
    <mergeCell ref="Z44:Z47"/>
    <mergeCell ref="AA44:AA47"/>
    <mergeCell ref="AB44:AB47"/>
    <mergeCell ref="Q44:Q47"/>
    <mergeCell ref="R44:R47"/>
    <mergeCell ref="S44:S47"/>
    <mergeCell ref="T44:T47"/>
    <mergeCell ref="U44:U47"/>
    <mergeCell ref="V44:V47"/>
    <mergeCell ref="AB40:AB43"/>
    <mergeCell ref="AC40:AC43"/>
    <mergeCell ref="A44:A73"/>
    <mergeCell ref="B44:B73"/>
    <mergeCell ref="C44:C47"/>
    <mergeCell ref="D44:D45"/>
    <mergeCell ref="K44:K47"/>
    <mergeCell ref="L44:L47"/>
    <mergeCell ref="O44:O47"/>
    <mergeCell ref="P44:P47"/>
    <mergeCell ref="V40:V43"/>
    <mergeCell ref="W40:W43"/>
    <mergeCell ref="X40:X43"/>
    <mergeCell ref="Y40:Y43"/>
    <mergeCell ref="Z40:Z43"/>
    <mergeCell ref="AA40:AA43"/>
    <mergeCell ref="P40:P43"/>
    <mergeCell ref="Q40:Q43"/>
    <mergeCell ref="R40:R43"/>
    <mergeCell ref="S40:S43"/>
    <mergeCell ref="T40:T43"/>
    <mergeCell ref="U40:U43"/>
    <mergeCell ref="H40:H43"/>
    <mergeCell ref="I40:I43"/>
    <mergeCell ref="J40:J43"/>
    <mergeCell ref="K40:K43"/>
    <mergeCell ref="L40:L43"/>
    <mergeCell ref="O40:O43"/>
    <mergeCell ref="W38:W39"/>
    <mergeCell ref="X38:X39"/>
    <mergeCell ref="Y38:Y39"/>
    <mergeCell ref="Z38:Z39"/>
    <mergeCell ref="AA38:AA39"/>
    <mergeCell ref="C40:C43"/>
    <mergeCell ref="D40:D43"/>
    <mergeCell ref="E40:E43"/>
    <mergeCell ref="F40:F43"/>
    <mergeCell ref="G40:G43"/>
    <mergeCell ref="Q38:Q39"/>
    <mergeCell ref="R38:R39"/>
    <mergeCell ref="S38:S39"/>
    <mergeCell ref="T38:T39"/>
    <mergeCell ref="U38:U39"/>
    <mergeCell ref="V38:V39"/>
    <mergeCell ref="D38:D39"/>
    <mergeCell ref="E38:E39"/>
    <mergeCell ref="F38:F39"/>
    <mergeCell ref="G38:G39"/>
    <mergeCell ref="H38:H39"/>
    <mergeCell ref="AC36:AC39"/>
    <mergeCell ref="R36:R37"/>
    <mergeCell ref="S36:S37"/>
    <mergeCell ref="T36:T37"/>
    <mergeCell ref="U36:U37"/>
    <mergeCell ref="V36:V37"/>
    <mergeCell ref="W36:W37"/>
    <mergeCell ref="J36:J37"/>
    <mergeCell ref="K36:K39"/>
    <mergeCell ref="L36:L39"/>
    <mergeCell ref="O36:O39"/>
    <mergeCell ref="P36:P37"/>
    <mergeCell ref="Q36:Q37"/>
    <mergeCell ref="J38:J39"/>
    <mergeCell ref="M38:M39"/>
    <mergeCell ref="N38:N39"/>
    <mergeCell ref="P38:P39"/>
    <mergeCell ref="A23:A35"/>
    <mergeCell ref="B23:B35"/>
    <mergeCell ref="C32:C35"/>
    <mergeCell ref="I38:I39"/>
    <mergeCell ref="X36:X37"/>
    <mergeCell ref="Y36:Y37"/>
    <mergeCell ref="Z36:Z37"/>
    <mergeCell ref="AA36:AA37"/>
    <mergeCell ref="AB36:AB39"/>
    <mergeCell ref="A36:A43"/>
    <mergeCell ref="B36:B43"/>
    <mergeCell ref="C36:C39"/>
    <mergeCell ref="D36:D37"/>
    <mergeCell ref="E36:E37"/>
    <mergeCell ref="F36:F37"/>
    <mergeCell ref="G36:G37"/>
    <mergeCell ref="H36:H37"/>
    <mergeCell ref="I36:I37"/>
    <mergeCell ref="AB32:AB35"/>
    <mergeCell ref="AC32:AC35"/>
    <mergeCell ref="D34:D35"/>
    <mergeCell ref="E34:E35"/>
    <mergeCell ref="F34:F35"/>
    <mergeCell ref="G34:G35"/>
    <mergeCell ref="H34:H35"/>
    <mergeCell ref="I34:I35"/>
    <mergeCell ref="G32:G33"/>
    <mergeCell ref="H32:H33"/>
    <mergeCell ref="I32:I33"/>
    <mergeCell ref="J32:J33"/>
    <mergeCell ref="K32:K35"/>
    <mergeCell ref="L32:L35"/>
    <mergeCell ref="J34:J35"/>
    <mergeCell ref="D32:D33"/>
    <mergeCell ref="E32:E33"/>
    <mergeCell ref="F32:F33"/>
    <mergeCell ref="Y34:Y35"/>
    <mergeCell ref="O32:O35"/>
    <mergeCell ref="T32:T33"/>
    <mergeCell ref="C28:C31"/>
    <mergeCell ref="K28:K31"/>
    <mergeCell ref="L28:L31"/>
    <mergeCell ref="O28:O31"/>
    <mergeCell ref="AB28:AB31"/>
    <mergeCell ref="AC28:AC31"/>
    <mergeCell ref="G23:G24"/>
    <mergeCell ref="H23:H24"/>
    <mergeCell ref="I23:I24"/>
    <mergeCell ref="J23:J24"/>
    <mergeCell ref="K23:K27"/>
    <mergeCell ref="L23:L27"/>
    <mergeCell ref="C23:C27"/>
    <mergeCell ref="D23:D24"/>
    <mergeCell ref="E23:E24"/>
    <mergeCell ref="F23:F24"/>
    <mergeCell ref="G21:G22"/>
    <mergeCell ref="H21:H22"/>
    <mergeCell ref="I21:I22"/>
    <mergeCell ref="J21:J22"/>
    <mergeCell ref="Q21:Q22"/>
    <mergeCell ref="R21:R22"/>
    <mergeCell ref="O23:O27"/>
    <mergeCell ref="AB23:AB27"/>
    <mergeCell ref="AC23:AC27"/>
    <mergeCell ref="S19:S20"/>
    <mergeCell ref="T19:T20"/>
    <mergeCell ref="U19:U20"/>
    <mergeCell ref="V19:V20"/>
    <mergeCell ref="W19:W20"/>
    <mergeCell ref="S21:S22"/>
    <mergeCell ref="T21:T22"/>
    <mergeCell ref="U21:U22"/>
    <mergeCell ref="V21:V22"/>
    <mergeCell ref="W21:W22"/>
    <mergeCell ref="AA15:AA18"/>
    <mergeCell ref="AB15:AB18"/>
    <mergeCell ref="AC15:AC18"/>
    <mergeCell ref="W15:W18"/>
    <mergeCell ref="X15:X18"/>
    <mergeCell ref="Y15:Y18"/>
    <mergeCell ref="Z15:Z18"/>
    <mergeCell ref="X19:X20"/>
    <mergeCell ref="Y19:Y20"/>
    <mergeCell ref="Z19:Z20"/>
    <mergeCell ref="AA19:AA20"/>
    <mergeCell ref="AB19:AB22"/>
    <mergeCell ref="AC19:AC22"/>
    <mergeCell ref="Y21:Y22"/>
    <mergeCell ref="Z21:Z22"/>
    <mergeCell ref="X21:X22"/>
    <mergeCell ref="G19:G20"/>
    <mergeCell ref="H19:H20"/>
    <mergeCell ref="I19:I20"/>
    <mergeCell ref="U15:U18"/>
    <mergeCell ref="V15:V18"/>
    <mergeCell ref="O15:O18"/>
    <mergeCell ref="P15:P18"/>
    <mergeCell ref="Q15:Q18"/>
    <mergeCell ref="R15:R18"/>
    <mergeCell ref="S15:S18"/>
    <mergeCell ref="T15:T18"/>
    <mergeCell ref="G15:G18"/>
    <mergeCell ref="H15:H18"/>
    <mergeCell ref="I15:I18"/>
    <mergeCell ref="J15:J18"/>
    <mergeCell ref="K15:K18"/>
    <mergeCell ref="L15:L18"/>
    <mergeCell ref="J19:J20"/>
    <mergeCell ref="K19:K22"/>
    <mergeCell ref="L19:L22"/>
    <mergeCell ref="O19:O22"/>
    <mergeCell ref="P19:P20"/>
    <mergeCell ref="Q19:Q20"/>
    <mergeCell ref="R19:R20"/>
    <mergeCell ref="A15:A22"/>
    <mergeCell ref="B15:B22"/>
    <mergeCell ref="C15:C18"/>
    <mergeCell ref="D15:D18"/>
    <mergeCell ref="E15:E18"/>
    <mergeCell ref="F15:F18"/>
    <mergeCell ref="D21:D22"/>
    <mergeCell ref="E21:E22"/>
    <mergeCell ref="F21:F22"/>
    <mergeCell ref="C19:C22"/>
    <mergeCell ref="D19:D20"/>
    <mergeCell ref="E19:E20"/>
    <mergeCell ref="F19:F20"/>
    <mergeCell ref="A12:A14"/>
    <mergeCell ref="B12:B14"/>
    <mergeCell ref="C12:C14"/>
    <mergeCell ref="D12:D14"/>
    <mergeCell ref="E12:E14"/>
    <mergeCell ref="F12:F14"/>
    <mergeCell ref="G12:J12"/>
    <mergeCell ref="AB12:AB14"/>
    <mergeCell ref="AC12:AC14"/>
    <mergeCell ref="G13:G14"/>
    <mergeCell ref="H13:H14"/>
    <mergeCell ref="I13:I14"/>
    <mergeCell ref="J13:J14"/>
    <mergeCell ref="P13:R13"/>
    <mergeCell ref="S13:U13"/>
    <mergeCell ref="V13:X13"/>
    <mergeCell ref="Y13:AA13"/>
    <mergeCell ref="K12:K14"/>
    <mergeCell ref="L12:L14"/>
    <mergeCell ref="M12:M14"/>
    <mergeCell ref="N12:N14"/>
    <mergeCell ref="O12:O14"/>
    <mergeCell ref="P12:AA12"/>
    <mergeCell ref="A5:AC5"/>
    <mergeCell ref="A6:AC6"/>
    <mergeCell ref="A7:AC7"/>
    <mergeCell ref="A8:AC8"/>
    <mergeCell ref="A9:AC9"/>
    <mergeCell ref="A10:AC10"/>
    <mergeCell ref="G11:J11"/>
    <mergeCell ref="M11:N11"/>
    <mergeCell ref="P11:AA11"/>
  </mergeCells>
  <pageMargins left="0.74803149606299213" right="0.74803149606299213" top="0.98425196850393704" bottom="0.98425196850393704" header="0" footer="0"/>
  <pageSetup scale="1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D1477-6C84-4C5F-A336-112B940D71EB}">
  <dimension ref="A2:AD57"/>
  <sheetViews>
    <sheetView showGridLines="0" zoomScale="70" zoomScaleNormal="70" workbookViewId="0">
      <selection activeCell="B11" sqref="B11:B57"/>
    </sheetView>
  </sheetViews>
  <sheetFormatPr baseColWidth="10" defaultColWidth="9.140625" defaultRowHeight="12.75" x14ac:dyDescent="0.2"/>
  <cols>
    <col min="1" max="1" width="17.28515625" style="1" customWidth="1"/>
    <col min="2" max="2" width="25.7109375" style="1" customWidth="1"/>
    <col min="3" max="3" width="0.140625" style="1" customWidth="1"/>
    <col min="4" max="4" width="25.28515625" style="1" customWidth="1"/>
    <col min="5" max="5" width="25.7109375" style="1" customWidth="1"/>
    <col min="6" max="6" width="11.28515625" style="1" customWidth="1"/>
    <col min="7" max="11" width="7.5703125" style="1" customWidth="1"/>
    <col min="12" max="12" width="18.42578125" style="1" customWidth="1"/>
    <col min="13" max="13" width="21.28515625" style="1" customWidth="1"/>
    <col min="14" max="14" width="5.28515625" style="1" customWidth="1"/>
    <col min="15" max="15" width="33.7109375" style="1" customWidth="1"/>
    <col min="16" max="16" width="22.7109375" style="1" customWidth="1"/>
    <col min="17" max="17" width="3.7109375" style="1" customWidth="1"/>
    <col min="18" max="18" width="3.42578125" style="1" customWidth="1"/>
    <col min="19" max="19" width="4" style="1" customWidth="1"/>
    <col min="20" max="25" width="4.42578125" style="1" customWidth="1"/>
    <col min="26" max="26" width="4.28515625" style="1" customWidth="1"/>
    <col min="27" max="27" width="4.140625" style="1" customWidth="1"/>
    <col min="28" max="28" width="4.5703125" style="1" customWidth="1"/>
    <col min="29" max="29" width="24.7109375" style="1" customWidth="1"/>
    <col min="30" max="30" width="22.7109375" style="1" customWidth="1"/>
    <col min="31" max="16384" width="9.140625" style="1"/>
  </cols>
  <sheetData>
    <row r="2" spans="1:30" ht="120.75" customHeight="1" x14ac:dyDescent="0.2"/>
    <row r="3" spans="1:30" ht="25.5" customHeight="1" x14ac:dyDescent="0.2">
      <c r="A3" s="383" t="s">
        <v>0</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row>
    <row r="4" spans="1:30" ht="24" customHeight="1" thickBot="1" x14ac:dyDescent="0.25">
      <c r="A4" s="547" t="s">
        <v>872</v>
      </c>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row>
    <row r="5" spans="1:30" s="106" customFormat="1" ht="21.75" customHeight="1" x14ac:dyDescent="0.2">
      <c r="A5" s="548" t="s">
        <v>308</v>
      </c>
      <c r="B5" s="54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50"/>
    </row>
    <row r="6" spans="1:30" ht="30" customHeight="1" x14ac:dyDescent="0.2">
      <c r="A6" s="551" t="s">
        <v>873</v>
      </c>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3"/>
    </row>
    <row r="7" spans="1:30" s="3" customFormat="1" ht="25.5" customHeight="1" x14ac:dyDescent="0.25">
      <c r="A7" s="152">
        <v>1</v>
      </c>
      <c r="B7" s="40">
        <v>2</v>
      </c>
      <c r="C7" s="40"/>
      <c r="D7" s="40">
        <v>3</v>
      </c>
      <c r="E7" s="90">
        <v>4</v>
      </c>
      <c r="F7" s="40">
        <v>5</v>
      </c>
      <c r="G7" s="40">
        <v>6</v>
      </c>
      <c r="H7" s="554">
        <v>7</v>
      </c>
      <c r="I7" s="555"/>
      <c r="J7" s="555"/>
      <c r="K7" s="556"/>
      <c r="L7" s="40">
        <v>8</v>
      </c>
      <c r="M7" s="40">
        <v>9</v>
      </c>
      <c r="N7" s="554">
        <v>10</v>
      </c>
      <c r="O7" s="556"/>
      <c r="P7" s="40">
        <v>11</v>
      </c>
      <c r="Q7" s="341">
        <v>12</v>
      </c>
      <c r="R7" s="341"/>
      <c r="S7" s="341"/>
      <c r="T7" s="341"/>
      <c r="U7" s="341"/>
      <c r="V7" s="341"/>
      <c r="W7" s="341"/>
      <c r="X7" s="341"/>
      <c r="Y7" s="341"/>
      <c r="Z7" s="341"/>
      <c r="AA7" s="341"/>
      <c r="AB7" s="341"/>
      <c r="AC7" s="40">
        <v>13</v>
      </c>
      <c r="AD7" s="153">
        <v>14</v>
      </c>
    </row>
    <row r="8" spans="1:30" ht="30" customHeight="1" x14ac:dyDescent="0.2">
      <c r="A8" s="542" t="s">
        <v>4</v>
      </c>
      <c r="B8" s="298" t="s">
        <v>5</v>
      </c>
      <c r="C8" s="298" t="s">
        <v>874</v>
      </c>
      <c r="D8" s="298" t="s">
        <v>875</v>
      </c>
      <c r="E8" s="544" t="s">
        <v>7</v>
      </c>
      <c r="F8" s="299" t="s">
        <v>8</v>
      </c>
      <c r="G8" s="299" t="s">
        <v>9</v>
      </c>
      <c r="H8" s="332" t="s">
        <v>10</v>
      </c>
      <c r="I8" s="332"/>
      <c r="J8" s="332"/>
      <c r="K8" s="332"/>
      <c r="L8" s="298" t="s">
        <v>11</v>
      </c>
      <c r="M8" s="298" t="s">
        <v>12</v>
      </c>
      <c r="N8" s="537" t="s">
        <v>13</v>
      </c>
      <c r="O8" s="298" t="s">
        <v>14</v>
      </c>
      <c r="P8" s="298" t="s">
        <v>15</v>
      </c>
      <c r="Q8" s="298" t="s">
        <v>16</v>
      </c>
      <c r="R8" s="298"/>
      <c r="S8" s="298"/>
      <c r="T8" s="298"/>
      <c r="U8" s="298"/>
      <c r="V8" s="298"/>
      <c r="W8" s="298"/>
      <c r="X8" s="298"/>
      <c r="Y8" s="298"/>
      <c r="Z8" s="298"/>
      <c r="AA8" s="298"/>
      <c r="AB8" s="298"/>
      <c r="AC8" s="91"/>
      <c r="AD8" s="557" t="s">
        <v>876</v>
      </c>
    </row>
    <row r="9" spans="1:30" ht="32.25" customHeight="1" x14ac:dyDescent="0.2">
      <c r="A9" s="542"/>
      <c r="B9" s="298"/>
      <c r="C9" s="298"/>
      <c r="D9" s="298"/>
      <c r="E9" s="544"/>
      <c r="F9" s="546"/>
      <c r="G9" s="546"/>
      <c r="H9" s="107" t="s">
        <v>19</v>
      </c>
      <c r="I9" s="107" t="s">
        <v>20</v>
      </c>
      <c r="J9" s="107" t="s">
        <v>21</v>
      </c>
      <c r="K9" s="107" t="s">
        <v>22</v>
      </c>
      <c r="L9" s="298"/>
      <c r="M9" s="298"/>
      <c r="N9" s="538"/>
      <c r="O9" s="298"/>
      <c r="P9" s="298"/>
      <c r="Q9" s="298" t="s">
        <v>19</v>
      </c>
      <c r="R9" s="298"/>
      <c r="S9" s="298"/>
      <c r="T9" s="298" t="s">
        <v>20</v>
      </c>
      <c r="U9" s="298"/>
      <c r="V9" s="298"/>
      <c r="W9" s="560" t="s">
        <v>21</v>
      </c>
      <c r="X9" s="561"/>
      <c r="Y9" s="544"/>
      <c r="Z9" s="298" t="s">
        <v>22</v>
      </c>
      <c r="AA9" s="298"/>
      <c r="AB9" s="298"/>
      <c r="AC9" s="107" t="s">
        <v>17</v>
      </c>
      <c r="AD9" s="558"/>
    </row>
    <row r="10" spans="1:30" ht="36.75" customHeight="1" thickBot="1" x14ac:dyDescent="0.25">
      <c r="A10" s="543"/>
      <c r="B10" s="298"/>
      <c r="C10" s="298"/>
      <c r="D10" s="298"/>
      <c r="E10" s="545"/>
      <c r="F10" s="546"/>
      <c r="G10" s="546"/>
      <c r="H10" s="107"/>
      <c r="I10" s="107"/>
      <c r="J10" s="107"/>
      <c r="K10" s="107"/>
      <c r="L10" s="299"/>
      <c r="M10" s="299"/>
      <c r="N10" s="538"/>
      <c r="O10" s="539"/>
      <c r="P10" s="539"/>
      <c r="Q10" s="108">
        <v>1</v>
      </c>
      <c r="R10" s="108">
        <v>2</v>
      </c>
      <c r="S10" s="108">
        <v>3</v>
      </c>
      <c r="T10" s="108">
        <v>4</v>
      </c>
      <c r="U10" s="108">
        <v>5</v>
      </c>
      <c r="V10" s="108">
        <v>6</v>
      </c>
      <c r="W10" s="108">
        <v>7</v>
      </c>
      <c r="X10" s="108">
        <v>8</v>
      </c>
      <c r="Y10" s="108">
        <v>9</v>
      </c>
      <c r="Z10" s="108">
        <v>10</v>
      </c>
      <c r="AA10" s="108">
        <v>11</v>
      </c>
      <c r="AB10" s="108">
        <v>12</v>
      </c>
      <c r="AC10" s="109"/>
      <c r="AD10" s="559"/>
    </row>
    <row r="11" spans="1:30" ht="45" customHeight="1" x14ac:dyDescent="0.2">
      <c r="A11" s="540" t="s">
        <v>877</v>
      </c>
      <c r="B11" s="529" t="s">
        <v>878</v>
      </c>
      <c r="C11" s="110"/>
      <c r="D11" s="488" t="s">
        <v>879</v>
      </c>
      <c r="E11" s="476" t="s">
        <v>880</v>
      </c>
      <c r="F11" s="499" t="s">
        <v>881</v>
      </c>
      <c r="G11" s="499">
        <v>1</v>
      </c>
      <c r="H11" s="499">
        <v>1</v>
      </c>
      <c r="I11" s="499">
        <v>1</v>
      </c>
      <c r="J11" s="499">
        <v>1</v>
      </c>
      <c r="K11" s="499">
        <v>1</v>
      </c>
      <c r="L11" s="476" t="s">
        <v>882</v>
      </c>
      <c r="M11" s="476" t="s">
        <v>883</v>
      </c>
      <c r="N11" s="111">
        <v>1</v>
      </c>
      <c r="O11" s="112" t="s">
        <v>884</v>
      </c>
      <c r="P11" s="501" t="s">
        <v>885</v>
      </c>
      <c r="Q11" s="85"/>
      <c r="R11" s="85"/>
      <c r="S11" s="85"/>
      <c r="T11" s="85"/>
      <c r="U11" s="85"/>
      <c r="V11" s="85"/>
      <c r="W11" s="85"/>
      <c r="X11" s="85"/>
      <c r="Y11" s="85"/>
      <c r="Z11" s="85"/>
      <c r="AA11" s="85"/>
      <c r="AB11" s="85"/>
      <c r="AC11" s="531" t="s">
        <v>886</v>
      </c>
      <c r="AD11" s="534"/>
    </row>
    <row r="12" spans="1:30" ht="39.75" customHeight="1" x14ac:dyDescent="0.2">
      <c r="A12" s="540"/>
      <c r="B12" s="477"/>
      <c r="C12" s="110"/>
      <c r="D12" s="489"/>
      <c r="E12" s="477"/>
      <c r="F12" s="477"/>
      <c r="G12" s="477"/>
      <c r="H12" s="477"/>
      <c r="I12" s="477"/>
      <c r="J12" s="477"/>
      <c r="K12" s="477"/>
      <c r="L12" s="477"/>
      <c r="M12" s="477"/>
      <c r="N12" s="47">
        <v>2</v>
      </c>
      <c r="O12" s="113" t="s">
        <v>887</v>
      </c>
      <c r="P12" s="389"/>
      <c r="Q12" s="42"/>
      <c r="R12" s="42"/>
      <c r="S12" s="42"/>
      <c r="T12" s="42"/>
      <c r="U12" s="42"/>
      <c r="V12" s="42"/>
      <c r="W12" s="42"/>
      <c r="X12" s="42"/>
      <c r="Y12" s="42"/>
      <c r="Z12" s="42"/>
      <c r="AA12" s="42"/>
      <c r="AB12" s="42"/>
      <c r="AC12" s="532"/>
      <c r="AD12" s="535"/>
    </row>
    <row r="13" spans="1:30" ht="54" customHeight="1" x14ac:dyDescent="0.2">
      <c r="A13" s="540"/>
      <c r="B13" s="477"/>
      <c r="C13" s="110"/>
      <c r="D13" s="489"/>
      <c r="E13" s="477"/>
      <c r="F13" s="477"/>
      <c r="G13" s="477"/>
      <c r="H13" s="477"/>
      <c r="I13" s="477"/>
      <c r="J13" s="477"/>
      <c r="K13" s="477"/>
      <c r="L13" s="477"/>
      <c r="M13" s="477"/>
      <c r="N13" s="47">
        <v>3</v>
      </c>
      <c r="O13" s="113" t="s">
        <v>888</v>
      </c>
      <c r="P13" s="389"/>
      <c r="Q13" s="42"/>
      <c r="R13" s="42"/>
      <c r="S13" s="42"/>
      <c r="T13" s="42"/>
      <c r="U13" s="42"/>
      <c r="V13" s="42"/>
      <c r="W13" s="42"/>
      <c r="X13" s="42"/>
      <c r="Y13" s="42"/>
      <c r="Z13" s="42"/>
      <c r="AA13" s="42"/>
      <c r="AB13" s="42"/>
      <c r="AC13" s="532"/>
      <c r="AD13" s="535"/>
    </row>
    <row r="14" spans="1:30" ht="121.5" customHeight="1" thickBot="1" x14ac:dyDescent="0.25">
      <c r="A14" s="540"/>
      <c r="B14" s="477"/>
      <c r="C14" s="116"/>
      <c r="D14" s="490"/>
      <c r="E14" s="478"/>
      <c r="F14" s="478"/>
      <c r="G14" s="478"/>
      <c r="H14" s="478"/>
      <c r="I14" s="478"/>
      <c r="J14" s="478"/>
      <c r="K14" s="478"/>
      <c r="L14" s="478"/>
      <c r="M14" s="478"/>
      <c r="N14" s="117">
        <v>4</v>
      </c>
      <c r="O14" s="118" t="s">
        <v>889</v>
      </c>
      <c r="P14" s="474"/>
      <c r="Q14" s="119"/>
      <c r="R14" s="119"/>
      <c r="S14" s="119"/>
      <c r="T14" s="119"/>
      <c r="U14" s="119"/>
      <c r="V14" s="119"/>
      <c r="W14" s="119"/>
      <c r="X14" s="119"/>
      <c r="Y14" s="119"/>
      <c r="Z14" s="119"/>
      <c r="AA14" s="119"/>
      <c r="AB14" s="119"/>
      <c r="AC14" s="533"/>
      <c r="AD14" s="536"/>
    </row>
    <row r="15" spans="1:30" ht="31.5" customHeight="1" x14ac:dyDescent="0.2">
      <c r="A15" s="540"/>
      <c r="B15" s="477"/>
      <c r="C15" s="116"/>
      <c r="D15" s="488" t="s">
        <v>890</v>
      </c>
      <c r="E15" s="476" t="s">
        <v>891</v>
      </c>
      <c r="F15" s="499" t="s">
        <v>881</v>
      </c>
      <c r="G15" s="499">
        <v>1</v>
      </c>
      <c r="H15" s="499">
        <v>1</v>
      </c>
      <c r="I15" s="499">
        <v>1</v>
      </c>
      <c r="J15" s="499">
        <v>1</v>
      </c>
      <c r="K15" s="499">
        <v>1</v>
      </c>
      <c r="L15" s="475" t="s">
        <v>892</v>
      </c>
      <c r="M15" s="476" t="s">
        <v>883</v>
      </c>
      <c r="N15" s="120">
        <v>1</v>
      </c>
      <c r="O15" s="121" t="s">
        <v>893</v>
      </c>
      <c r="P15" s="501" t="s">
        <v>894</v>
      </c>
      <c r="Q15" s="85"/>
      <c r="R15" s="85"/>
      <c r="S15" s="85"/>
      <c r="T15" s="85"/>
      <c r="U15" s="85"/>
      <c r="V15" s="85"/>
      <c r="W15" s="85"/>
      <c r="X15" s="85"/>
      <c r="Y15" s="85"/>
      <c r="Z15" s="85"/>
      <c r="AA15" s="85"/>
      <c r="AB15" s="85"/>
      <c r="AC15" s="501"/>
      <c r="AD15" s="530"/>
    </row>
    <row r="16" spans="1:30" ht="72" customHeight="1" x14ac:dyDescent="0.2">
      <c r="A16" s="540"/>
      <c r="B16" s="477"/>
      <c r="C16" s="116"/>
      <c r="D16" s="489"/>
      <c r="E16" s="477"/>
      <c r="F16" s="477"/>
      <c r="G16" s="477"/>
      <c r="H16" s="477"/>
      <c r="I16" s="477"/>
      <c r="J16" s="477"/>
      <c r="K16" s="477"/>
      <c r="L16" s="389"/>
      <c r="M16" s="477"/>
      <c r="N16" s="44">
        <v>2</v>
      </c>
      <c r="O16" s="122" t="s">
        <v>895</v>
      </c>
      <c r="P16" s="389"/>
      <c r="Q16" s="42"/>
      <c r="R16" s="42"/>
      <c r="S16" s="42"/>
      <c r="T16" s="42"/>
      <c r="U16" s="42"/>
      <c r="V16" s="42"/>
      <c r="W16" s="42"/>
      <c r="X16" s="42"/>
      <c r="Y16" s="42"/>
      <c r="Z16" s="42"/>
      <c r="AA16" s="42"/>
      <c r="AB16" s="42"/>
      <c r="AC16" s="389"/>
      <c r="AD16" s="530"/>
    </row>
    <row r="17" spans="1:30" ht="60.75" customHeight="1" x14ac:dyDescent="0.2">
      <c r="A17" s="540"/>
      <c r="B17" s="477"/>
      <c r="C17" s="116"/>
      <c r="D17" s="489"/>
      <c r="E17" s="477"/>
      <c r="F17" s="477"/>
      <c r="G17" s="477"/>
      <c r="H17" s="477"/>
      <c r="I17" s="477"/>
      <c r="J17" s="477"/>
      <c r="K17" s="477"/>
      <c r="L17" s="389"/>
      <c r="M17" s="477"/>
      <c r="N17" s="44">
        <v>3</v>
      </c>
      <c r="O17" s="122" t="s">
        <v>896</v>
      </c>
      <c r="P17" s="389"/>
      <c r="Q17" s="42"/>
      <c r="R17" s="42"/>
      <c r="S17" s="42"/>
      <c r="T17" s="42"/>
      <c r="U17" s="42"/>
      <c r="V17" s="42"/>
      <c r="W17" s="42"/>
      <c r="X17" s="42"/>
      <c r="Y17" s="42"/>
      <c r="Z17" s="42"/>
      <c r="AA17" s="42"/>
      <c r="AB17" s="42"/>
      <c r="AC17" s="389"/>
      <c r="AD17" s="530"/>
    </row>
    <row r="18" spans="1:30" ht="87" customHeight="1" thickBot="1" x14ac:dyDescent="0.25">
      <c r="A18" s="540"/>
      <c r="B18" s="477"/>
      <c r="C18" s="116"/>
      <c r="D18" s="490"/>
      <c r="E18" s="478"/>
      <c r="F18" s="478"/>
      <c r="G18" s="478"/>
      <c r="H18" s="478"/>
      <c r="I18" s="478"/>
      <c r="J18" s="478"/>
      <c r="K18" s="478"/>
      <c r="L18" s="474"/>
      <c r="M18" s="478"/>
      <c r="N18" s="117">
        <v>4</v>
      </c>
      <c r="O18" s="123" t="s">
        <v>897</v>
      </c>
      <c r="P18" s="529"/>
      <c r="Q18" s="83"/>
      <c r="R18" s="83"/>
      <c r="S18" s="83"/>
      <c r="T18" s="83"/>
      <c r="U18" s="83"/>
      <c r="V18" s="83"/>
      <c r="W18" s="83"/>
      <c r="X18" s="83"/>
      <c r="Y18" s="83"/>
      <c r="Z18" s="83"/>
      <c r="AA18" s="83"/>
      <c r="AB18" s="83"/>
      <c r="AC18" s="474"/>
      <c r="AD18" s="530"/>
    </row>
    <row r="19" spans="1:30" ht="87.75" customHeight="1" x14ac:dyDescent="0.2">
      <c r="A19" s="540"/>
      <c r="B19" s="477"/>
      <c r="C19" s="116"/>
      <c r="D19" s="488" t="s">
        <v>898</v>
      </c>
      <c r="E19" s="491" t="s">
        <v>899</v>
      </c>
      <c r="F19" s="473" t="s">
        <v>881</v>
      </c>
      <c r="G19" s="473">
        <v>1</v>
      </c>
      <c r="H19" s="473">
        <v>1</v>
      </c>
      <c r="I19" s="473">
        <v>1</v>
      </c>
      <c r="J19" s="473">
        <v>1</v>
      </c>
      <c r="K19" s="473">
        <v>1</v>
      </c>
      <c r="L19" s="475" t="s">
        <v>900</v>
      </c>
      <c r="M19" s="476" t="s">
        <v>901</v>
      </c>
      <c r="N19" s="120">
        <v>1</v>
      </c>
      <c r="O19" s="112" t="s">
        <v>902</v>
      </c>
      <c r="P19" s="515" t="s">
        <v>903</v>
      </c>
      <c r="Q19" s="124"/>
      <c r="R19" s="124"/>
      <c r="S19" s="124"/>
      <c r="T19" s="124"/>
      <c r="U19" s="124"/>
      <c r="V19" s="124"/>
      <c r="W19" s="124"/>
      <c r="X19" s="124"/>
      <c r="Y19" s="124"/>
      <c r="Z19" s="124"/>
      <c r="AA19" s="124"/>
      <c r="AB19" s="124"/>
      <c r="AC19" s="505" t="s">
        <v>904</v>
      </c>
      <c r="AD19" s="516"/>
    </row>
    <row r="20" spans="1:30" ht="77.25" customHeight="1" x14ac:dyDescent="0.2">
      <c r="A20" s="540"/>
      <c r="B20" s="477"/>
      <c r="C20" s="116"/>
      <c r="D20" s="489"/>
      <c r="E20" s="492"/>
      <c r="F20" s="389"/>
      <c r="G20" s="494"/>
      <c r="H20" s="494"/>
      <c r="I20" s="494"/>
      <c r="J20" s="494"/>
      <c r="K20" s="494"/>
      <c r="L20" s="389"/>
      <c r="M20" s="477"/>
      <c r="N20" s="44">
        <v>2</v>
      </c>
      <c r="O20" s="113" t="s">
        <v>905</v>
      </c>
      <c r="P20" s="506"/>
      <c r="Q20" s="42"/>
      <c r="R20" s="42"/>
      <c r="S20" s="42"/>
      <c r="T20" s="42"/>
      <c r="U20" s="42"/>
      <c r="V20" s="42"/>
      <c r="W20" s="42"/>
      <c r="X20" s="42"/>
      <c r="Y20" s="42"/>
      <c r="Z20" s="42"/>
      <c r="AA20" s="42"/>
      <c r="AB20" s="42"/>
      <c r="AC20" s="506"/>
      <c r="AD20" s="497"/>
    </row>
    <row r="21" spans="1:30" ht="49.5" customHeight="1" x14ac:dyDescent="0.2">
      <c r="A21" s="540"/>
      <c r="B21" s="477"/>
      <c r="C21" s="116"/>
      <c r="D21" s="489"/>
      <c r="E21" s="492"/>
      <c r="F21" s="389"/>
      <c r="G21" s="494"/>
      <c r="H21" s="494"/>
      <c r="I21" s="494"/>
      <c r="J21" s="494"/>
      <c r="K21" s="494"/>
      <c r="L21" s="389"/>
      <c r="M21" s="477"/>
      <c r="N21" s="44">
        <v>3</v>
      </c>
      <c r="O21" s="113" t="s">
        <v>906</v>
      </c>
      <c r="P21" s="506"/>
      <c r="Q21" s="42"/>
      <c r="R21" s="42"/>
      <c r="S21" s="42"/>
      <c r="T21" s="42"/>
      <c r="U21" s="42"/>
      <c r="V21" s="42"/>
      <c r="W21" s="42"/>
      <c r="X21" s="42"/>
      <c r="Y21" s="42"/>
      <c r="Z21" s="42"/>
      <c r="AA21" s="42"/>
      <c r="AB21" s="42"/>
      <c r="AC21" s="506"/>
      <c r="AD21" s="497"/>
    </row>
    <row r="22" spans="1:30" ht="76.5" customHeight="1" thickBot="1" x14ac:dyDescent="0.25">
      <c r="A22" s="540"/>
      <c r="B22" s="477"/>
      <c r="C22" s="116"/>
      <c r="D22" s="490"/>
      <c r="E22" s="493"/>
      <c r="F22" s="474"/>
      <c r="G22" s="495"/>
      <c r="H22" s="495"/>
      <c r="I22" s="495"/>
      <c r="J22" s="495"/>
      <c r="K22" s="495"/>
      <c r="L22" s="474"/>
      <c r="M22" s="478"/>
      <c r="N22" s="117">
        <v>4</v>
      </c>
      <c r="O22" s="118" t="s">
        <v>907</v>
      </c>
      <c r="P22" s="507"/>
      <c r="Q22" s="119"/>
      <c r="R22" s="119"/>
      <c r="S22" s="119"/>
      <c r="T22" s="119"/>
      <c r="U22" s="119"/>
      <c r="V22" s="119"/>
      <c r="W22" s="119"/>
      <c r="X22" s="119"/>
      <c r="Y22" s="119"/>
      <c r="Z22" s="119"/>
      <c r="AA22" s="119"/>
      <c r="AB22" s="119"/>
      <c r="AC22" s="528"/>
      <c r="AD22" s="498"/>
    </row>
    <row r="23" spans="1:30" ht="68.25" customHeight="1" x14ac:dyDescent="0.2">
      <c r="A23" s="540"/>
      <c r="B23" s="477"/>
      <c r="C23" s="116"/>
      <c r="D23" s="488" t="s">
        <v>908</v>
      </c>
      <c r="E23" s="479" t="s">
        <v>909</v>
      </c>
      <c r="F23" s="473" t="s">
        <v>881</v>
      </c>
      <c r="G23" s="499">
        <v>1</v>
      </c>
      <c r="H23" s="499">
        <v>1</v>
      </c>
      <c r="I23" s="499">
        <v>1</v>
      </c>
      <c r="J23" s="499">
        <v>1</v>
      </c>
      <c r="K23" s="499">
        <v>1</v>
      </c>
      <c r="L23" s="475" t="s">
        <v>910</v>
      </c>
      <c r="M23" s="476" t="s">
        <v>911</v>
      </c>
      <c r="N23" s="125">
        <v>1</v>
      </c>
      <c r="O23" s="126" t="s">
        <v>912</v>
      </c>
      <c r="P23" s="475" t="s">
        <v>913</v>
      </c>
      <c r="Q23" s="124"/>
      <c r="R23" s="124"/>
      <c r="S23" s="124"/>
      <c r="T23" s="124"/>
      <c r="U23" s="124"/>
      <c r="V23" s="124"/>
      <c r="W23" s="124"/>
      <c r="X23" s="124"/>
      <c r="Y23" s="124"/>
      <c r="Z23" s="124"/>
      <c r="AA23" s="124"/>
      <c r="AB23" s="124"/>
      <c r="AC23" s="515"/>
      <c r="AD23" s="525"/>
    </row>
    <row r="24" spans="1:30" ht="61.5" customHeight="1" x14ac:dyDescent="0.2">
      <c r="A24" s="540"/>
      <c r="B24" s="477"/>
      <c r="C24" s="116"/>
      <c r="D24" s="489"/>
      <c r="E24" s="480"/>
      <c r="F24" s="389"/>
      <c r="G24" s="477"/>
      <c r="H24" s="477"/>
      <c r="I24" s="477"/>
      <c r="J24" s="477"/>
      <c r="K24" s="477"/>
      <c r="L24" s="389"/>
      <c r="M24" s="477"/>
      <c r="N24" s="127">
        <v>2</v>
      </c>
      <c r="O24" s="128" t="s">
        <v>914</v>
      </c>
      <c r="P24" s="389"/>
      <c r="Q24" s="42"/>
      <c r="R24" s="42"/>
      <c r="S24" s="42"/>
      <c r="T24" s="42"/>
      <c r="U24" s="42"/>
      <c r="V24" s="42"/>
      <c r="W24" s="42"/>
      <c r="X24" s="42"/>
      <c r="Y24" s="42"/>
      <c r="Z24" s="42"/>
      <c r="AA24" s="42"/>
      <c r="AB24" s="42"/>
      <c r="AC24" s="506"/>
      <c r="AD24" s="526"/>
    </row>
    <row r="25" spans="1:30" ht="41.25" customHeight="1" x14ac:dyDescent="0.2">
      <c r="A25" s="540"/>
      <c r="B25" s="477"/>
      <c r="C25" s="116"/>
      <c r="D25" s="489"/>
      <c r="E25" s="480"/>
      <c r="F25" s="389"/>
      <c r="G25" s="477"/>
      <c r="H25" s="477"/>
      <c r="I25" s="477"/>
      <c r="J25" s="477"/>
      <c r="K25" s="477"/>
      <c r="L25" s="389"/>
      <c r="M25" s="477"/>
      <c r="N25" s="127">
        <v>3</v>
      </c>
      <c r="O25" s="128" t="s">
        <v>915</v>
      </c>
      <c r="P25" s="389"/>
      <c r="Q25" s="42"/>
      <c r="R25" s="42"/>
      <c r="S25" s="42"/>
      <c r="T25" s="42"/>
      <c r="U25" s="42"/>
      <c r="V25" s="42"/>
      <c r="W25" s="42"/>
      <c r="X25" s="42"/>
      <c r="Y25" s="42"/>
      <c r="Z25" s="42"/>
      <c r="AA25" s="42"/>
      <c r="AB25" s="42"/>
      <c r="AC25" s="506"/>
      <c r="AD25" s="526"/>
    </row>
    <row r="26" spans="1:30" ht="67.5" customHeight="1" thickBot="1" x14ac:dyDescent="0.25">
      <c r="A26" s="540"/>
      <c r="B26" s="477"/>
      <c r="C26" s="116"/>
      <c r="D26" s="489"/>
      <c r="E26" s="480"/>
      <c r="F26" s="474"/>
      <c r="G26" s="477"/>
      <c r="H26" s="477"/>
      <c r="I26" s="477"/>
      <c r="J26" s="477"/>
      <c r="K26" s="477"/>
      <c r="L26" s="389"/>
      <c r="M26" s="478"/>
      <c r="N26" s="129">
        <v>4</v>
      </c>
      <c r="O26" s="130" t="s">
        <v>916</v>
      </c>
      <c r="P26" s="474"/>
      <c r="Q26" s="119"/>
      <c r="R26" s="119"/>
      <c r="S26" s="119"/>
      <c r="T26" s="119"/>
      <c r="U26" s="119"/>
      <c r="V26" s="119"/>
      <c r="W26" s="119"/>
      <c r="X26" s="119"/>
      <c r="Y26" s="119"/>
      <c r="Z26" s="119"/>
      <c r="AA26" s="119"/>
      <c r="AB26" s="119"/>
      <c r="AC26" s="507"/>
      <c r="AD26" s="527"/>
    </row>
    <row r="27" spans="1:30" ht="34.5" customHeight="1" x14ac:dyDescent="0.2">
      <c r="A27" s="540"/>
      <c r="B27" s="477"/>
      <c r="C27" s="116"/>
      <c r="D27" s="488" t="s">
        <v>917</v>
      </c>
      <c r="E27" s="479" t="s">
        <v>918</v>
      </c>
      <c r="F27" s="473" t="s">
        <v>881</v>
      </c>
      <c r="G27" s="499">
        <v>1</v>
      </c>
      <c r="H27" s="499">
        <v>1</v>
      </c>
      <c r="I27" s="499">
        <v>1</v>
      </c>
      <c r="J27" s="499">
        <v>1</v>
      </c>
      <c r="K27" s="499">
        <v>1</v>
      </c>
      <c r="L27" s="475" t="s">
        <v>919</v>
      </c>
      <c r="M27" s="476" t="s">
        <v>911</v>
      </c>
      <c r="N27" s="125">
        <v>1</v>
      </c>
      <c r="O27" s="131" t="s">
        <v>920</v>
      </c>
      <c r="P27" s="501" t="s">
        <v>913</v>
      </c>
      <c r="Q27" s="132"/>
      <c r="R27" s="85"/>
      <c r="S27" s="85"/>
      <c r="T27" s="85"/>
      <c r="U27" s="85"/>
      <c r="V27" s="85"/>
      <c r="W27" s="85"/>
      <c r="X27" s="85"/>
      <c r="Y27" s="85"/>
      <c r="Z27" s="85"/>
      <c r="AA27" s="85"/>
      <c r="AB27" s="85"/>
      <c r="AC27" s="482" t="s">
        <v>921</v>
      </c>
      <c r="AD27" s="519" t="s">
        <v>922</v>
      </c>
    </row>
    <row r="28" spans="1:30" ht="85.5" customHeight="1" x14ac:dyDescent="0.2">
      <c r="A28" s="540"/>
      <c r="B28" s="477"/>
      <c r="C28" s="116"/>
      <c r="D28" s="489"/>
      <c r="E28" s="480"/>
      <c r="F28" s="389"/>
      <c r="G28" s="477"/>
      <c r="H28" s="477"/>
      <c r="I28" s="477"/>
      <c r="J28" s="477"/>
      <c r="K28" s="477"/>
      <c r="L28" s="389"/>
      <c r="M28" s="477"/>
      <c r="N28" s="127">
        <v>2</v>
      </c>
      <c r="O28" s="122" t="s">
        <v>923</v>
      </c>
      <c r="P28" s="389"/>
      <c r="Q28" s="133"/>
      <c r="R28" s="42"/>
      <c r="S28" s="42"/>
      <c r="T28" s="42"/>
      <c r="U28" s="42"/>
      <c r="V28" s="42"/>
      <c r="W28" s="42"/>
      <c r="X28" s="42"/>
      <c r="Y28" s="42"/>
      <c r="Z28" s="42"/>
      <c r="AA28" s="42"/>
      <c r="AB28" s="42"/>
      <c r="AC28" s="483"/>
      <c r="AD28" s="520"/>
    </row>
    <row r="29" spans="1:30" ht="83.25" customHeight="1" x14ac:dyDescent="0.2">
      <c r="A29" s="540"/>
      <c r="B29" s="477"/>
      <c r="C29" s="116"/>
      <c r="D29" s="489"/>
      <c r="E29" s="480"/>
      <c r="F29" s="389"/>
      <c r="G29" s="477"/>
      <c r="H29" s="477"/>
      <c r="I29" s="477"/>
      <c r="J29" s="477"/>
      <c r="K29" s="477"/>
      <c r="L29" s="389"/>
      <c r="M29" s="477"/>
      <c r="N29" s="127">
        <v>3</v>
      </c>
      <c r="O29" s="122" t="s">
        <v>924</v>
      </c>
      <c r="P29" s="389"/>
      <c r="Q29" s="133"/>
      <c r="R29" s="42"/>
      <c r="S29" s="42"/>
      <c r="T29" s="42"/>
      <c r="U29" s="42"/>
      <c r="V29" s="42"/>
      <c r="W29" s="42"/>
      <c r="X29" s="42"/>
      <c r="Y29" s="42"/>
      <c r="Z29" s="42"/>
      <c r="AA29" s="42"/>
      <c r="AB29" s="42"/>
      <c r="AC29" s="483"/>
      <c r="AD29" s="520"/>
    </row>
    <row r="30" spans="1:30" ht="66.75" customHeight="1" thickBot="1" x14ac:dyDescent="0.25">
      <c r="A30" s="540"/>
      <c r="B30" s="477"/>
      <c r="C30" s="116"/>
      <c r="D30" s="490"/>
      <c r="E30" s="481"/>
      <c r="F30" s="474"/>
      <c r="G30" s="478"/>
      <c r="H30" s="478"/>
      <c r="I30" s="478"/>
      <c r="J30" s="478"/>
      <c r="K30" s="478"/>
      <c r="L30" s="474"/>
      <c r="M30" s="478"/>
      <c r="N30" s="129">
        <v>4</v>
      </c>
      <c r="O30" s="134" t="s">
        <v>925</v>
      </c>
      <c r="P30" s="389"/>
      <c r="Q30" s="135"/>
      <c r="R30" s="119"/>
      <c r="S30" s="119"/>
      <c r="T30" s="119"/>
      <c r="U30" s="119"/>
      <c r="V30" s="119"/>
      <c r="W30" s="119"/>
      <c r="X30" s="119"/>
      <c r="Y30" s="119"/>
      <c r="Z30" s="119"/>
      <c r="AA30" s="119"/>
      <c r="AB30" s="119"/>
      <c r="AC30" s="484"/>
      <c r="AD30" s="521"/>
    </row>
    <row r="31" spans="1:30" ht="45.75" customHeight="1" x14ac:dyDescent="0.2">
      <c r="A31" s="540"/>
      <c r="B31" s="477"/>
      <c r="C31" s="116"/>
      <c r="D31" s="488" t="s">
        <v>926</v>
      </c>
      <c r="E31" s="479" t="s">
        <v>927</v>
      </c>
      <c r="F31" s="499" t="s">
        <v>326</v>
      </c>
      <c r="G31" s="499">
        <v>1</v>
      </c>
      <c r="H31" s="499">
        <v>1</v>
      </c>
      <c r="I31" s="499">
        <v>1</v>
      </c>
      <c r="J31" s="499">
        <v>1</v>
      </c>
      <c r="K31" s="499">
        <v>1</v>
      </c>
      <c r="L31" s="475" t="s">
        <v>928</v>
      </c>
      <c r="M31" s="476" t="s">
        <v>911</v>
      </c>
      <c r="N31" s="120">
        <v>1</v>
      </c>
      <c r="O31" s="121" t="s">
        <v>929</v>
      </c>
      <c r="P31" s="522" t="s">
        <v>913</v>
      </c>
      <c r="Q31" s="124"/>
      <c r="R31" s="124"/>
      <c r="S31" s="124"/>
      <c r="T31" s="124"/>
      <c r="U31" s="124"/>
      <c r="V31" s="124"/>
      <c r="W31" s="124"/>
      <c r="X31" s="124"/>
      <c r="Y31" s="124"/>
      <c r="Z31" s="124"/>
      <c r="AA31" s="124"/>
      <c r="AB31" s="124"/>
      <c r="AC31" s="515"/>
      <c r="AD31" s="516"/>
    </row>
    <row r="32" spans="1:30" ht="33" customHeight="1" x14ac:dyDescent="0.2">
      <c r="A32" s="540"/>
      <c r="B32" s="477"/>
      <c r="C32" s="116"/>
      <c r="D32" s="489"/>
      <c r="E32" s="480"/>
      <c r="F32" s="477"/>
      <c r="G32" s="477"/>
      <c r="H32" s="477"/>
      <c r="I32" s="477"/>
      <c r="J32" s="477"/>
      <c r="K32" s="477"/>
      <c r="L32" s="389"/>
      <c r="M32" s="477"/>
      <c r="N32" s="44">
        <v>2</v>
      </c>
      <c r="O32" s="122" t="s">
        <v>930</v>
      </c>
      <c r="P32" s="523"/>
      <c r="Q32" s="42"/>
      <c r="R32" s="42"/>
      <c r="S32" s="42"/>
      <c r="T32" s="42"/>
      <c r="U32" s="42"/>
      <c r="V32" s="42"/>
      <c r="W32" s="42"/>
      <c r="X32" s="42"/>
      <c r="Y32" s="42"/>
      <c r="Z32" s="42"/>
      <c r="AA32" s="42"/>
      <c r="AB32" s="42"/>
      <c r="AC32" s="506"/>
      <c r="AD32" s="497"/>
    </row>
    <row r="33" spans="1:30" ht="36" customHeight="1" x14ac:dyDescent="0.2">
      <c r="A33" s="540"/>
      <c r="B33" s="477"/>
      <c r="C33" s="116"/>
      <c r="D33" s="489"/>
      <c r="E33" s="480"/>
      <c r="F33" s="477"/>
      <c r="G33" s="477"/>
      <c r="H33" s="477"/>
      <c r="I33" s="477"/>
      <c r="J33" s="477"/>
      <c r="K33" s="477"/>
      <c r="L33" s="389"/>
      <c r="M33" s="477"/>
      <c r="N33" s="44">
        <v>3</v>
      </c>
      <c r="O33" s="122" t="s">
        <v>931</v>
      </c>
      <c r="P33" s="523"/>
      <c r="Q33" s="42"/>
      <c r="R33" s="42"/>
      <c r="S33" s="42"/>
      <c r="T33" s="42"/>
      <c r="U33" s="42"/>
      <c r="V33" s="42"/>
      <c r="W33" s="42"/>
      <c r="X33" s="42"/>
      <c r="Y33" s="42"/>
      <c r="Z33" s="42"/>
      <c r="AA33" s="42"/>
      <c r="AB33" s="42"/>
      <c r="AC33" s="506"/>
      <c r="AD33" s="497"/>
    </row>
    <row r="34" spans="1:30" ht="55.5" customHeight="1" x14ac:dyDescent="0.2">
      <c r="A34" s="540"/>
      <c r="B34" s="477"/>
      <c r="C34" s="116"/>
      <c r="D34" s="489"/>
      <c r="E34" s="480"/>
      <c r="F34" s="477"/>
      <c r="G34" s="477"/>
      <c r="H34" s="477"/>
      <c r="I34" s="477"/>
      <c r="J34" s="477"/>
      <c r="K34" s="477"/>
      <c r="L34" s="389"/>
      <c r="M34" s="477"/>
      <c r="N34" s="44">
        <v>4</v>
      </c>
      <c r="O34" s="122" t="s">
        <v>932</v>
      </c>
      <c r="P34" s="523"/>
      <c r="Q34" s="42"/>
      <c r="R34" s="42"/>
      <c r="S34" s="42"/>
      <c r="T34" s="42"/>
      <c r="U34" s="42"/>
      <c r="V34" s="42"/>
      <c r="W34" s="42"/>
      <c r="X34" s="42"/>
      <c r="Y34" s="42"/>
      <c r="Z34" s="42"/>
      <c r="AA34" s="42"/>
      <c r="AB34" s="42"/>
      <c r="AC34" s="506"/>
      <c r="AD34" s="497"/>
    </row>
    <row r="35" spans="1:30" ht="54" customHeight="1" thickBot="1" x14ac:dyDescent="0.25">
      <c r="A35" s="540"/>
      <c r="B35" s="477"/>
      <c r="C35" s="116"/>
      <c r="D35" s="490"/>
      <c r="E35" s="481"/>
      <c r="F35" s="478"/>
      <c r="G35" s="478"/>
      <c r="H35" s="478"/>
      <c r="I35" s="478"/>
      <c r="J35" s="478"/>
      <c r="K35" s="478"/>
      <c r="L35" s="474"/>
      <c r="M35" s="478"/>
      <c r="N35" s="117">
        <v>5</v>
      </c>
      <c r="O35" s="134" t="s">
        <v>933</v>
      </c>
      <c r="P35" s="524"/>
      <c r="Q35" s="119"/>
      <c r="R35" s="119"/>
      <c r="S35" s="119"/>
      <c r="T35" s="119"/>
      <c r="U35" s="119"/>
      <c r="V35" s="119"/>
      <c r="W35" s="119"/>
      <c r="X35" s="119"/>
      <c r="Y35" s="119"/>
      <c r="Z35" s="119"/>
      <c r="AA35" s="119"/>
      <c r="AB35" s="119"/>
      <c r="AC35" s="507"/>
      <c r="AD35" s="498"/>
    </row>
    <row r="36" spans="1:30" ht="46.5" customHeight="1" x14ac:dyDescent="0.2">
      <c r="A36" s="540"/>
      <c r="B36" s="477"/>
      <c r="C36" s="116"/>
      <c r="D36" s="488" t="s">
        <v>934</v>
      </c>
      <c r="E36" s="479" t="s">
        <v>935</v>
      </c>
      <c r="F36" s="499" t="s">
        <v>326</v>
      </c>
      <c r="G36" s="499">
        <v>1</v>
      </c>
      <c r="H36" s="499">
        <v>1</v>
      </c>
      <c r="I36" s="499">
        <v>1</v>
      </c>
      <c r="J36" s="499">
        <v>1</v>
      </c>
      <c r="K36" s="499">
        <v>1</v>
      </c>
      <c r="L36" s="475" t="s">
        <v>936</v>
      </c>
      <c r="M36" s="476" t="s">
        <v>883</v>
      </c>
      <c r="N36" s="136">
        <v>1</v>
      </c>
      <c r="O36" s="137" t="s">
        <v>937</v>
      </c>
      <c r="P36" s="501" t="s">
        <v>938</v>
      </c>
      <c r="Q36" s="85"/>
      <c r="R36" s="85"/>
      <c r="S36" s="85"/>
      <c r="T36" s="85"/>
      <c r="U36" s="85"/>
      <c r="V36" s="85"/>
      <c r="W36" s="85"/>
      <c r="X36" s="85"/>
      <c r="Y36" s="85"/>
      <c r="Z36" s="85"/>
      <c r="AA36" s="85"/>
      <c r="AB36" s="85"/>
      <c r="AC36" s="515" t="s">
        <v>939</v>
      </c>
      <c r="AD36" s="517" t="s">
        <v>940</v>
      </c>
    </row>
    <row r="37" spans="1:30" ht="46.5" customHeight="1" x14ac:dyDescent="0.2">
      <c r="A37" s="540"/>
      <c r="B37" s="477"/>
      <c r="C37" s="116"/>
      <c r="D37" s="489"/>
      <c r="E37" s="480"/>
      <c r="F37" s="477"/>
      <c r="G37" s="477"/>
      <c r="H37" s="477"/>
      <c r="I37" s="477"/>
      <c r="J37" s="477"/>
      <c r="K37" s="477"/>
      <c r="L37" s="389"/>
      <c r="M37" s="477"/>
      <c r="N37" s="127">
        <v>2</v>
      </c>
      <c r="O37" s="113" t="s">
        <v>887</v>
      </c>
      <c r="P37" s="389"/>
      <c r="Q37" s="42"/>
      <c r="R37" s="42"/>
      <c r="S37" s="42"/>
      <c r="T37" s="42"/>
      <c r="U37" s="42"/>
      <c r="V37" s="42"/>
      <c r="W37" s="42"/>
      <c r="X37" s="42"/>
      <c r="Y37" s="42"/>
      <c r="Z37" s="42"/>
      <c r="AA37" s="42"/>
      <c r="AB37" s="42"/>
      <c r="AC37" s="506"/>
      <c r="AD37" s="517"/>
    </row>
    <row r="38" spans="1:30" ht="64.5" customHeight="1" x14ac:dyDescent="0.2">
      <c r="A38" s="540"/>
      <c r="B38" s="477"/>
      <c r="C38" s="116"/>
      <c r="D38" s="489"/>
      <c r="E38" s="480"/>
      <c r="F38" s="477"/>
      <c r="G38" s="477"/>
      <c r="H38" s="477"/>
      <c r="I38" s="477"/>
      <c r="J38" s="477"/>
      <c r="K38" s="477"/>
      <c r="L38" s="389"/>
      <c r="M38" s="477"/>
      <c r="N38" s="127">
        <v>3</v>
      </c>
      <c r="O38" s="113" t="s">
        <v>941</v>
      </c>
      <c r="P38" s="389"/>
      <c r="Q38" s="42"/>
      <c r="R38" s="42"/>
      <c r="S38" s="42"/>
      <c r="T38" s="42"/>
      <c r="U38" s="42"/>
      <c r="V38" s="42"/>
      <c r="W38" s="42"/>
      <c r="X38" s="42"/>
      <c r="Y38" s="42"/>
      <c r="Z38" s="42"/>
      <c r="AA38" s="42"/>
      <c r="AB38" s="42"/>
      <c r="AC38" s="506"/>
      <c r="AD38" s="517"/>
    </row>
    <row r="39" spans="1:30" ht="40.5" customHeight="1" x14ac:dyDescent="0.2">
      <c r="A39" s="540"/>
      <c r="B39" s="477"/>
      <c r="C39" s="116"/>
      <c r="D39" s="489"/>
      <c r="E39" s="480"/>
      <c r="F39" s="477"/>
      <c r="G39" s="477"/>
      <c r="H39" s="477"/>
      <c r="I39" s="477"/>
      <c r="J39" s="477"/>
      <c r="K39" s="477"/>
      <c r="L39" s="389"/>
      <c r="M39" s="477"/>
      <c r="N39" s="127">
        <v>4</v>
      </c>
      <c r="O39" s="113" t="s">
        <v>942</v>
      </c>
      <c r="P39" s="389"/>
      <c r="Q39" s="42"/>
      <c r="R39" s="42"/>
      <c r="S39" s="42"/>
      <c r="T39" s="42"/>
      <c r="U39" s="42"/>
      <c r="V39" s="42"/>
      <c r="W39" s="42"/>
      <c r="X39" s="42"/>
      <c r="Y39" s="42"/>
      <c r="Z39" s="42"/>
      <c r="AA39" s="42"/>
      <c r="AB39" s="42"/>
      <c r="AC39" s="506"/>
      <c r="AD39" s="517"/>
    </row>
    <row r="40" spans="1:30" ht="43.5" customHeight="1" thickBot="1" x14ac:dyDescent="0.25">
      <c r="A40" s="540"/>
      <c r="B40" s="477"/>
      <c r="C40" s="116"/>
      <c r="D40" s="490"/>
      <c r="E40" s="481"/>
      <c r="F40" s="478"/>
      <c r="G40" s="478"/>
      <c r="H40" s="478"/>
      <c r="I40" s="478"/>
      <c r="J40" s="478"/>
      <c r="K40" s="478"/>
      <c r="L40" s="474"/>
      <c r="M40" s="478"/>
      <c r="N40" s="129">
        <v>5</v>
      </c>
      <c r="O40" s="138" t="s">
        <v>943</v>
      </c>
      <c r="P40" s="474"/>
      <c r="Q40" s="119"/>
      <c r="R40" s="119"/>
      <c r="S40" s="119"/>
      <c r="T40" s="119"/>
      <c r="U40" s="119"/>
      <c r="V40" s="119"/>
      <c r="W40" s="119"/>
      <c r="X40" s="119"/>
      <c r="Y40" s="119"/>
      <c r="Z40" s="119"/>
      <c r="AA40" s="119"/>
      <c r="AB40" s="119"/>
      <c r="AC40" s="507"/>
      <c r="AD40" s="518"/>
    </row>
    <row r="41" spans="1:30" ht="39" customHeight="1" x14ac:dyDescent="0.2">
      <c r="A41" s="540"/>
      <c r="B41" s="477"/>
      <c r="C41" s="116"/>
      <c r="D41" s="488" t="s">
        <v>944</v>
      </c>
      <c r="E41" s="479" t="s">
        <v>945</v>
      </c>
      <c r="F41" s="499">
        <v>1</v>
      </c>
      <c r="G41" s="499">
        <v>1</v>
      </c>
      <c r="H41" s="499">
        <v>1</v>
      </c>
      <c r="I41" s="499">
        <v>1</v>
      </c>
      <c r="J41" s="499">
        <v>1</v>
      </c>
      <c r="K41" s="499">
        <v>1</v>
      </c>
      <c r="L41" s="475" t="s">
        <v>946</v>
      </c>
      <c r="M41" s="476" t="s">
        <v>883</v>
      </c>
      <c r="N41" s="136">
        <v>1</v>
      </c>
      <c r="O41" s="139" t="s">
        <v>947</v>
      </c>
      <c r="P41" s="502" t="s">
        <v>948</v>
      </c>
      <c r="Q41" s="85"/>
      <c r="R41" s="85"/>
      <c r="S41" s="85"/>
      <c r="T41" s="85"/>
      <c r="U41" s="85"/>
      <c r="V41" s="85"/>
      <c r="W41" s="85"/>
      <c r="X41" s="85"/>
      <c r="Y41" s="85"/>
      <c r="Z41" s="85"/>
      <c r="AA41" s="85"/>
      <c r="AB41" s="85"/>
      <c r="AC41" s="511"/>
      <c r="AD41" s="496"/>
    </row>
    <row r="42" spans="1:30" ht="39" customHeight="1" x14ac:dyDescent="0.2">
      <c r="A42" s="540"/>
      <c r="B42" s="477"/>
      <c r="C42" s="116"/>
      <c r="D42" s="489"/>
      <c r="E42" s="480"/>
      <c r="F42" s="477"/>
      <c r="G42" s="477"/>
      <c r="H42" s="477"/>
      <c r="I42" s="477"/>
      <c r="J42" s="477"/>
      <c r="K42" s="477"/>
      <c r="L42" s="389"/>
      <c r="M42" s="477"/>
      <c r="N42" s="127">
        <v>2</v>
      </c>
      <c r="O42" s="140" t="s">
        <v>949</v>
      </c>
      <c r="P42" s="503"/>
      <c r="Q42" s="42"/>
      <c r="R42" s="42"/>
      <c r="S42" s="42"/>
      <c r="T42" s="42"/>
      <c r="U42" s="42"/>
      <c r="V42" s="42"/>
      <c r="W42" s="42"/>
      <c r="X42" s="42"/>
      <c r="Y42" s="42"/>
      <c r="Z42" s="42"/>
      <c r="AA42" s="42"/>
      <c r="AB42" s="42"/>
      <c r="AC42" s="512"/>
      <c r="AD42" s="497"/>
    </row>
    <row r="43" spans="1:30" ht="90" customHeight="1" thickBot="1" x14ac:dyDescent="0.25">
      <c r="A43" s="540"/>
      <c r="B43" s="477"/>
      <c r="C43" s="116"/>
      <c r="D43" s="490"/>
      <c r="E43" s="481"/>
      <c r="F43" s="478"/>
      <c r="G43" s="478"/>
      <c r="H43" s="478"/>
      <c r="I43" s="478"/>
      <c r="J43" s="478"/>
      <c r="K43" s="478"/>
      <c r="L43" s="474"/>
      <c r="M43" s="478"/>
      <c r="N43" s="129">
        <v>3</v>
      </c>
      <c r="O43" s="141" t="s">
        <v>950</v>
      </c>
      <c r="P43" s="504"/>
      <c r="Q43" s="119"/>
      <c r="R43" s="119"/>
      <c r="S43" s="119"/>
      <c r="T43" s="119"/>
      <c r="U43" s="119"/>
      <c r="V43" s="119"/>
      <c r="W43" s="119"/>
      <c r="X43" s="119"/>
      <c r="Y43" s="119"/>
      <c r="Z43" s="119"/>
      <c r="AA43" s="119"/>
      <c r="AB43" s="119"/>
      <c r="AC43" s="513"/>
      <c r="AD43" s="498"/>
    </row>
    <row r="44" spans="1:30" ht="73.5" customHeight="1" x14ac:dyDescent="0.2">
      <c r="A44" s="540"/>
      <c r="B44" s="477"/>
      <c r="C44" s="116"/>
      <c r="D44" s="514" t="s">
        <v>951</v>
      </c>
      <c r="E44" s="480" t="s">
        <v>952</v>
      </c>
      <c r="F44" s="500">
        <v>1</v>
      </c>
      <c r="G44" s="500">
        <v>1</v>
      </c>
      <c r="H44" s="500">
        <v>1</v>
      </c>
      <c r="I44" s="500">
        <v>1</v>
      </c>
      <c r="J44" s="500">
        <v>1</v>
      </c>
      <c r="K44" s="500">
        <v>1</v>
      </c>
      <c r="L44" s="501" t="s">
        <v>953</v>
      </c>
      <c r="M44" s="476" t="s">
        <v>883</v>
      </c>
      <c r="N44" s="125">
        <v>1</v>
      </c>
      <c r="O44" s="139" t="s">
        <v>954</v>
      </c>
      <c r="P44" s="502" t="s">
        <v>955</v>
      </c>
      <c r="Q44" s="85"/>
      <c r="R44" s="85"/>
      <c r="S44" s="85"/>
      <c r="T44" s="85"/>
      <c r="U44" s="85"/>
      <c r="V44" s="85"/>
      <c r="W44" s="85"/>
      <c r="X44" s="85"/>
      <c r="Y44" s="85"/>
      <c r="Z44" s="85"/>
      <c r="AA44" s="85"/>
      <c r="AB44" s="85"/>
      <c r="AC44" s="505"/>
      <c r="AD44" s="496"/>
    </row>
    <row r="45" spans="1:30" ht="116.25" customHeight="1" x14ac:dyDescent="0.2">
      <c r="A45" s="540"/>
      <c r="B45" s="477"/>
      <c r="C45" s="116"/>
      <c r="D45" s="489"/>
      <c r="E45" s="480"/>
      <c r="F45" s="477"/>
      <c r="G45" s="477"/>
      <c r="H45" s="477"/>
      <c r="I45" s="477"/>
      <c r="J45" s="477"/>
      <c r="K45" s="477"/>
      <c r="L45" s="389"/>
      <c r="M45" s="477"/>
      <c r="N45" s="127">
        <v>2</v>
      </c>
      <c r="O45" s="142" t="s">
        <v>956</v>
      </c>
      <c r="P45" s="503"/>
      <c r="Q45" s="42"/>
      <c r="R45" s="42"/>
      <c r="S45" s="42"/>
      <c r="T45" s="42"/>
      <c r="U45" s="42"/>
      <c r="V45" s="42"/>
      <c r="W45" s="42"/>
      <c r="X45" s="42"/>
      <c r="Y45" s="42"/>
      <c r="Z45" s="42"/>
      <c r="AA45" s="42"/>
      <c r="AB45" s="42"/>
      <c r="AC45" s="506"/>
      <c r="AD45" s="497"/>
    </row>
    <row r="46" spans="1:30" ht="83.25" customHeight="1" x14ac:dyDescent="0.2">
      <c r="A46" s="540"/>
      <c r="B46" s="477"/>
      <c r="C46" s="116"/>
      <c r="D46" s="489"/>
      <c r="E46" s="480"/>
      <c r="F46" s="477"/>
      <c r="G46" s="477"/>
      <c r="H46" s="477"/>
      <c r="I46" s="477"/>
      <c r="J46" s="477"/>
      <c r="K46" s="477"/>
      <c r="L46" s="389"/>
      <c r="M46" s="477"/>
      <c r="N46" s="127">
        <v>3</v>
      </c>
      <c r="O46" s="141" t="s">
        <v>957</v>
      </c>
      <c r="P46" s="503"/>
      <c r="Q46" s="42"/>
      <c r="R46" s="42"/>
      <c r="S46" s="42"/>
      <c r="T46" s="42"/>
      <c r="U46" s="42"/>
      <c r="V46" s="42"/>
      <c r="W46" s="42"/>
      <c r="X46" s="42"/>
      <c r="Y46" s="42"/>
      <c r="Z46" s="42"/>
      <c r="AA46" s="42"/>
      <c r="AB46" s="42"/>
      <c r="AC46" s="506"/>
      <c r="AD46" s="497"/>
    </row>
    <row r="47" spans="1:30" ht="65.25" customHeight="1" thickBot="1" x14ac:dyDescent="0.25">
      <c r="A47" s="540"/>
      <c r="B47" s="477"/>
      <c r="C47" s="116"/>
      <c r="D47" s="489"/>
      <c r="E47" s="480"/>
      <c r="F47" s="477"/>
      <c r="G47" s="477"/>
      <c r="H47" s="477"/>
      <c r="I47" s="477"/>
      <c r="J47" s="477"/>
      <c r="K47" s="477"/>
      <c r="L47" s="389"/>
      <c r="M47" s="478"/>
      <c r="N47" s="127">
        <v>4</v>
      </c>
      <c r="O47" s="143" t="s">
        <v>958</v>
      </c>
      <c r="P47" s="504"/>
      <c r="Q47" s="119"/>
      <c r="R47" s="119"/>
      <c r="S47" s="119"/>
      <c r="T47" s="119"/>
      <c r="U47" s="119"/>
      <c r="V47" s="119"/>
      <c r="W47" s="119"/>
      <c r="X47" s="119"/>
      <c r="Y47" s="119"/>
      <c r="Z47" s="119"/>
      <c r="AA47" s="119"/>
      <c r="AB47" s="119"/>
      <c r="AC47" s="507"/>
      <c r="AD47" s="498"/>
    </row>
    <row r="48" spans="1:30" ht="46.5" customHeight="1" x14ac:dyDescent="0.2">
      <c r="A48" s="540"/>
      <c r="B48" s="477"/>
      <c r="C48" s="116"/>
      <c r="D48" s="488" t="s">
        <v>959</v>
      </c>
      <c r="E48" s="479" t="s">
        <v>960</v>
      </c>
      <c r="F48" s="499" t="s">
        <v>326</v>
      </c>
      <c r="G48" s="499">
        <v>1</v>
      </c>
      <c r="H48" s="499">
        <v>1</v>
      </c>
      <c r="I48" s="499">
        <v>1</v>
      </c>
      <c r="J48" s="499">
        <v>1</v>
      </c>
      <c r="K48" s="499">
        <v>1</v>
      </c>
      <c r="L48" s="475" t="s">
        <v>961</v>
      </c>
      <c r="M48" s="476" t="s">
        <v>962</v>
      </c>
      <c r="N48" s="124">
        <v>1</v>
      </c>
      <c r="O48" s="144" t="s">
        <v>963</v>
      </c>
      <c r="P48" s="477" t="s">
        <v>964</v>
      </c>
      <c r="Q48" s="85"/>
      <c r="R48" s="85"/>
      <c r="S48" s="85"/>
      <c r="T48" s="85"/>
      <c r="U48" s="85"/>
      <c r="V48" s="85"/>
      <c r="W48" s="85"/>
      <c r="X48" s="85"/>
      <c r="Y48" s="85"/>
      <c r="Z48" s="85"/>
      <c r="AA48" s="85"/>
      <c r="AB48" s="85"/>
      <c r="AC48" s="482" t="s">
        <v>965</v>
      </c>
      <c r="AD48" s="485" t="s">
        <v>966</v>
      </c>
    </row>
    <row r="49" spans="1:30" ht="46.5" customHeight="1" x14ac:dyDescent="0.2">
      <c r="A49" s="540"/>
      <c r="B49" s="477"/>
      <c r="C49" s="116"/>
      <c r="D49" s="489"/>
      <c r="E49" s="480"/>
      <c r="F49" s="477"/>
      <c r="G49" s="477"/>
      <c r="H49" s="477"/>
      <c r="I49" s="477"/>
      <c r="J49" s="477"/>
      <c r="K49" s="477"/>
      <c r="L49" s="389"/>
      <c r="M49" s="477"/>
      <c r="N49" s="42">
        <v>2</v>
      </c>
      <c r="O49" s="145" t="s">
        <v>967</v>
      </c>
      <c r="P49" s="477"/>
      <c r="Q49" s="42"/>
      <c r="R49" s="42"/>
      <c r="S49" s="42"/>
      <c r="T49" s="42"/>
      <c r="U49" s="42"/>
      <c r="V49" s="42"/>
      <c r="W49" s="42"/>
      <c r="X49" s="42"/>
      <c r="Y49" s="42"/>
      <c r="Z49" s="42"/>
      <c r="AA49" s="42"/>
      <c r="AB49" s="42"/>
      <c r="AC49" s="483"/>
      <c r="AD49" s="486"/>
    </row>
    <row r="50" spans="1:30" ht="64.5" customHeight="1" x14ac:dyDescent="0.2">
      <c r="A50" s="540"/>
      <c r="B50" s="477"/>
      <c r="C50" s="116"/>
      <c r="D50" s="489"/>
      <c r="E50" s="480"/>
      <c r="F50" s="477"/>
      <c r="G50" s="477"/>
      <c r="H50" s="477"/>
      <c r="I50" s="477"/>
      <c r="J50" s="477"/>
      <c r="K50" s="477"/>
      <c r="L50" s="389"/>
      <c r="M50" s="477"/>
      <c r="N50" s="42">
        <v>3</v>
      </c>
      <c r="O50" s="145" t="s">
        <v>968</v>
      </c>
      <c r="P50" s="477"/>
      <c r="Q50" s="42"/>
      <c r="R50" s="42"/>
      <c r="S50" s="42"/>
      <c r="T50" s="42"/>
      <c r="U50" s="42"/>
      <c r="V50" s="42"/>
      <c r="W50" s="42"/>
      <c r="X50" s="42"/>
      <c r="Y50" s="42"/>
      <c r="Z50" s="42"/>
      <c r="AA50" s="42"/>
      <c r="AB50" s="42"/>
      <c r="AC50" s="483"/>
      <c r="AD50" s="486"/>
    </row>
    <row r="51" spans="1:30" ht="66" customHeight="1" x14ac:dyDescent="0.2">
      <c r="A51" s="540"/>
      <c r="B51" s="477"/>
      <c r="C51" s="116"/>
      <c r="D51" s="489"/>
      <c r="E51" s="480"/>
      <c r="F51" s="477"/>
      <c r="G51" s="477"/>
      <c r="H51" s="477"/>
      <c r="I51" s="477"/>
      <c r="J51" s="477"/>
      <c r="K51" s="477"/>
      <c r="L51" s="389"/>
      <c r="M51" s="477"/>
      <c r="N51" s="42">
        <v>4</v>
      </c>
      <c r="O51" s="113" t="s">
        <v>969</v>
      </c>
      <c r="P51" s="477"/>
      <c r="Q51" s="42"/>
      <c r="R51" s="42"/>
      <c r="S51" s="42"/>
      <c r="T51" s="42"/>
      <c r="U51" s="42"/>
      <c r="V51" s="42"/>
      <c r="W51" s="42"/>
      <c r="X51" s="42"/>
      <c r="Y51" s="42"/>
      <c r="Z51" s="42"/>
      <c r="AA51" s="42"/>
      <c r="AB51" s="42"/>
      <c r="AC51" s="483"/>
      <c r="AD51" s="486"/>
    </row>
    <row r="52" spans="1:30" ht="71.25" customHeight="1" thickBot="1" x14ac:dyDescent="0.25">
      <c r="A52" s="540"/>
      <c r="B52" s="477"/>
      <c r="C52" s="116"/>
      <c r="D52" s="490"/>
      <c r="E52" s="481"/>
      <c r="F52" s="478"/>
      <c r="G52" s="478"/>
      <c r="H52" s="478"/>
      <c r="I52" s="478"/>
      <c r="J52" s="478"/>
      <c r="K52" s="478"/>
      <c r="L52" s="474"/>
      <c r="M52" s="478"/>
      <c r="N52" s="119">
        <v>5</v>
      </c>
      <c r="O52" s="118" t="s">
        <v>970</v>
      </c>
      <c r="P52" s="478"/>
      <c r="Q52" s="119"/>
      <c r="R52" s="119"/>
      <c r="S52" s="119"/>
      <c r="T52" s="119"/>
      <c r="U52" s="119"/>
      <c r="V52" s="119"/>
      <c r="W52" s="119"/>
      <c r="X52" s="119"/>
      <c r="Y52" s="119"/>
      <c r="Z52" s="119"/>
      <c r="AA52" s="119"/>
      <c r="AB52" s="119"/>
      <c r="AC52" s="484"/>
      <c r="AD52" s="487"/>
    </row>
    <row r="53" spans="1:30" ht="59.25" customHeight="1" x14ac:dyDescent="0.2">
      <c r="A53" s="540"/>
      <c r="B53" s="477"/>
      <c r="C53" s="116"/>
      <c r="D53" s="488" t="s">
        <v>971</v>
      </c>
      <c r="E53" s="491" t="s">
        <v>972</v>
      </c>
      <c r="F53" s="473">
        <v>1</v>
      </c>
      <c r="G53" s="473">
        <v>1</v>
      </c>
      <c r="H53" s="473">
        <v>1</v>
      </c>
      <c r="I53" s="473">
        <v>1</v>
      </c>
      <c r="J53" s="473">
        <v>1</v>
      </c>
      <c r="K53" s="473">
        <v>1</v>
      </c>
      <c r="L53" s="475" t="s">
        <v>973</v>
      </c>
      <c r="M53" s="476" t="s">
        <v>962</v>
      </c>
      <c r="N53" s="120">
        <v>1</v>
      </c>
      <c r="O53" s="146" t="s">
        <v>974</v>
      </c>
      <c r="P53" s="476" t="s">
        <v>975</v>
      </c>
      <c r="Q53" s="147"/>
      <c r="R53" s="147"/>
      <c r="S53" s="147"/>
      <c r="T53" s="147"/>
      <c r="U53" s="147"/>
      <c r="V53" s="147"/>
      <c r="W53" s="147"/>
      <c r="X53" s="147"/>
      <c r="Y53" s="147"/>
      <c r="Z53" s="147"/>
      <c r="AA53" s="147"/>
      <c r="AB53" s="147"/>
      <c r="AC53" s="479" t="s">
        <v>976</v>
      </c>
      <c r="AD53" s="508"/>
    </row>
    <row r="54" spans="1:30" ht="63" customHeight="1" x14ac:dyDescent="0.2">
      <c r="A54" s="540"/>
      <c r="B54" s="477"/>
      <c r="C54" s="116"/>
      <c r="D54" s="489"/>
      <c r="E54" s="492"/>
      <c r="F54" s="494"/>
      <c r="G54" s="389"/>
      <c r="H54" s="389"/>
      <c r="I54" s="389"/>
      <c r="J54" s="389"/>
      <c r="K54" s="389"/>
      <c r="L54" s="389"/>
      <c r="M54" s="477"/>
      <c r="N54" s="44">
        <v>2</v>
      </c>
      <c r="O54" s="148" t="s">
        <v>977</v>
      </c>
      <c r="P54" s="477"/>
      <c r="Q54" s="50"/>
      <c r="R54" s="50"/>
      <c r="S54" s="50"/>
      <c r="T54" s="50"/>
      <c r="U54" s="50"/>
      <c r="V54" s="50"/>
      <c r="W54" s="50"/>
      <c r="X54" s="50"/>
      <c r="Y54" s="50"/>
      <c r="Z54" s="50"/>
      <c r="AA54" s="50"/>
      <c r="AB54" s="50"/>
      <c r="AC54" s="480"/>
      <c r="AD54" s="509"/>
    </row>
    <row r="55" spans="1:30" ht="39" customHeight="1" x14ac:dyDescent="0.2">
      <c r="A55" s="540"/>
      <c r="B55" s="477"/>
      <c r="C55" s="116"/>
      <c r="D55" s="489"/>
      <c r="E55" s="492"/>
      <c r="F55" s="494"/>
      <c r="G55" s="389"/>
      <c r="H55" s="389"/>
      <c r="I55" s="389"/>
      <c r="J55" s="389"/>
      <c r="K55" s="389"/>
      <c r="L55" s="389"/>
      <c r="M55" s="477"/>
      <c r="N55" s="44">
        <v>3</v>
      </c>
      <c r="O55" s="148" t="s">
        <v>978</v>
      </c>
      <c r="P55" s="477"/>
      <c r="Q55" s="50"/>
      <c r="R55" s="50"/>
      <c r="S55" s="50"/>
      <c r="T55" s="50"/>
      <c r="U55" s="50"/>
      <c r="V55" s="50"/>
      <c r="W55" s="50"/>
      <c r="X55" s="50"/>
      <c r="Y55" s="50"/>
      <c r="Z55" s="50"/>
      <c r="AA55" s="50"/>
      <c r="AB55" s="50"/>
      <c r="AC55" s="480"/>
      <c r="AD55" s="509"/>
    </row>
    <row r="56" spans="1:30" ht="42.75" customHeight="1" x14ac:dyDescent="0.2">
      <c r="A56" s="540"/>
      <c r="B56" s="477"/>
      <c r="C56" s="116"/>
      <c r="D56" s="489"/>
      <c r="E56" s="492"/>
      <c r="F56" s="494"/>
      <c r="G56" s="389"/>
      <c r="H56" s="389"/>
      <c r="I56" s="389"/>
      <c r="J56" s="389"/>
      <c r="K56" s="389"/>
      <c r="L56" s="389"/>
      <c r="M56" s="477"/>
      <c r="N56" s="44">
        <v>4</v>
      </c>
      <c r="O56" s="148" t="s">
        <v>979</v>
      </c>
      <c r="P56" s="477"/>
      <c r="Q56" s="50"/>
      <c r="R56" s="50"/>
      <c r="S56" s="50"/>
      <c r="T56" s="50"/>
      <c r="U56" s="50"/>
      <c r="V56" s="50"/>
      <c r="W56" s="50"/>
      <c r="X56" s="50"/>
      <c r="Y56" s="50"/>
      <c r="Z56" s="50"/>
      <c r="AA56" s="50"/>
      <c r="AB56" s="50"/>
      <c r="AC56" s="480"/>
      <c r="AD56" s="509"/>
    </row>
    <row r="57" spans="1:30" ht="52.5" customHeight="1" thickBot="1" x14ac:dyDescent="0.25">
      <c r="A57" s="541"/>
      <c r="B57" s="478"/>
      <c r="C57" s="149"/>
      <c r="D57" s="490"/>
      <c r="E57" s="493"/>
      <c r="F57" s="495"/>
      <c r="G57" s="474"/>
      <c r="H57" s="474"/>
      <c r="I57" s="474"/>
      <c r="J57" s="474"/>
      <c r="K57" s="474"/>
      <c r="L57" s="474"/>
      <c r="M57" s="478"/>
      <c r="N57" s="117">
        <v>5</v>
      </c>
      <c r="O57" s="150" t="s">
        <v>980</v>
      </c>
      <c r="P57" s="478"/>
      <c r="Q57" s="151"/>
      <c r="R57" s="151"/>
      <c r="S57" s="151"/>
      <c r="T57" s="151"/>
      <c r="U57" s="151"/>
      <c r="V57" s="151"/>
      <c r="W57" s="151"/>
      <c r="X57" s="151"/>
      <c r="Y57" s="151"/>
      <c r="Z57" s="151"/>
      <c r="AA57" s="151"/>
      <c r="AB57" s="151"/>
      <c r="AC57" s="481"/>
      <c r="AD57" s="510"/>
    </row>
  </sheetData>
  <mergeCells count="171">
    <mergeCell ref="A8:A10"/>
    <mergeCell ref="B8:B10"/>
    <mergeCell ref="C8:C10"/>
    <mergeCell ref="D8:D10"/>
    <mergeCell ref="E8:E10"/>
    <mergeCell ref="F8:F10"/>
    <mergeCell ref="A3:AD3"/>
    <mergeCell ref="A4:AD4"/>
    <mergeCell ref="A5:AD5"/>
    <mergeCell ref="A6:AD6"/>
    <mergeCell ref="H7:K7"/>
    <mergeCell ref="N7:O7"/>
    <mergeCell ref="Q7:AB7"/>
    <mergeCell ref="P8:P10"/>
    <mergeCell ref="Q8:AB8"/>
    <mergeCell ref="AD8:AD10"/>
    <mergeCell ref="Q9:S9"/>
    <mergeCell ref="T9:V9"/>
    <mergeCell ref="W9:Y9"/>
    <mergeCell ref="Z9:AB9"/>
    <mergeCell ref="G8:G10"/>
    <mergeCell ref="H8:K8"/>
    <mergeCell ref="L8:L10"/>
    <mergeCell ref="M8:M10"/>
    <mergeCell ref="N8:N10"/>
    <mergeCell ref="O8:O10"/>
    <mergeCell ref="A11:A57"/>
    <mergeCell ref="B11:B57"/>
    <mergeCell ref="D11:D14"/>
    <mergeCell ref="E11:E14"/>
    <mergeCell ref="F11:F14"/>
    <mergeCell ref="G11:G14"/>
    <mergeCell ref="D19:D22"/>
    <mergeCell ref="E19:E22"/>
    <mergeCell ref="F19:F22"/>
    <mergeCell ref="G19:G22"/>
    <mergeCell ref="D15:D18"/>
    <mergeCell ref="E15:E18"/>
    <mergeCell ref="F15:F18"/>
    <mergeCell ref="G15:G18"/>
    <mergeCell ref="H15:H18"/>
    <mergeCell ref="I15:I18"/>
    <mergeCell ref="J15:J18"/>
    <mergeCell ref="H11:H14"/>
    <mergeCell ref="I11:I14"/>
    <mergeCell ref="J11:J14"/>
    <mergeCell ref="K15:K18"/>
    <mergeCell ref="L15:L18"/>
    <mergeCell ref="M15:M18"/>
    <mergeCell ref="P15:P18"/>
    <mergeCell ref="AC15:AC18"/>
    <mergeCell ref="AD15:AD18"/>
    <mergeCell ref="P11:P14"/>
    <mergeCell ref="AC11:AC14"/>
    <mergeCell ref="AD11:AD14"/>
    <mergeCell ref="K11:K14"/>
    <mergeCell ref="L11:L14"/>
    <mergeCell ref="M11:M14"/>
    <mergeCell ref="D23:D26"/>
    <mergeCell ref="E23:E26"/>
    <mergeCell ref="F23:F26"/>
    <mergeCell ref="G23:G26"/>
    <mergeCell ref="H23:H26"/>
    <mergeCell ref="I23:I26"/>
    <mergeCell ref="J23:J26"/>
    <mergeCell ref="H19:H22"/>
    <mergeCell ref="I19:I22"/>
    <mergeCell ref="J19:J22"/>
    <mergeCell ref="K23:K26"/>
    <mergeCell ref="L23:L26"/>
    <mergeCell ref="M23:M26"/>
    <mergeCell ref="P23:P26"/>
    <mergeCell ref="AC23:AC26"/>
    <mergeCell ref="AD23:AD26"/>
    <mergeCell ref="P19:P22"/>
    <mergeCell ref="AC19:AC22"/>
    <mergeCell ref="AD19:AD22"/>
    <mergeCell ref="K19:K22"/>
    <mergeCell ref="L19:L22"/>
    <mergeCell ref="M19:M22"/>
    <mergeCell ref="AD27:AD30"/>
    <mergeCell ref="D31:D35"/>
    <mergeCell ref="E31:E35"/>
    <mergeCell ref="F31:F35"/>
    <mergeCell ref="G31:G35"/>
    <mergeCell ref="H31:H35"/>
    <mergeCell ref="I31:I35"/>
    <mergeCell ref="J31:J35"/>
    <mergeCell ref="K31:K35"/>
    <mergeCell ref="L31:L35"/>
    <mergeCell ref="J27:J30"/>
    <mergeCell ref="K27:K30"/>
    <mergeCell ref="L27:L30"/>
    <mergeCell ref="M27:M30"/>
    <mergeCell ref="P27:P30"/>
    <mergeCell ref="AC27:AC30"/>
    <mergeCell ref="D27:D30"/>
    <mergeCell ref="E27:E30"/>
    <mergeCell ref="F27:F30"/>
    <mergeCell ref="G27:G30"/>
    <mergeCell ref="H27:H30"/>
    <mergeCell ref="I27:I30"/>
    <mergeCell ref="M31:M35"/>
    <mergeCell ref="P31:P35"/>
    <mergeCell ref="AC31:AC35"/>
    <mergeCell ref="AD31:AD35"/>
    <mergeCell ref="D36:D40"/>
    <mergeCell ref="E36:E40"/>
    <mergeCell ref="F36:F40"/>
    <mergeCell ref="G36:G40"/>
    <mergeCell ref="H36:H40"/>
    <mergeCell ref="I36:I40"/>
    <mergeCell ref="AD36:AD40"/>
    <mergeCell ref="J36:J40"/>
    <mergeCell ref="K36:K40"/>
    <mergeCell ref="L36:L40"/>
    <mergeCell ref="M36:M40"/>
    <mergeCell ref="P36:P40"/>
    <mergeCell ref="AC36:AC40"/>
    <mergeCell ref="M41:M43"/>
    <mergeCell ref="P41:P43"/>
    <mergeCell ref="AC41:AC43"/>
    <mergeCell ref="AD41:AD43"/>
    <mergeCell ref="D44:D47"/>
    <mergeCell ref="E44:E47"/>
    <mergeCell ref="F44:F47"/>
    <mergeCell ref="G44:G47"/>
    <mergeCell ref="H44:H47"/>
    <mergeCell ref="I44:I47"/>
    <mergeCell ref="D41:D43"/>
    <mergeCell ref="E41:E43"/>
    <mergeCell ref="F41:F43"/>
    <mergeCell ref="G41:G43"/>
    <mergeCell ref="H41:H43"/>
    <mergeCell ref="I41:I43"/>
    <mergeCell ref="J41:J43"/>
    <mergeCell ref="K41:K43"/>
    <mergeCell ref="L41:L43"/>
    <mergeCell ref="D53:D57"/>
    <mergeCell ref="E53:E57"/>
    <mergeCell ref="F53:F57"/>
    <mergeCell ref="G53:G57"/>
    <mergeCell ref="H53:H57"/>
    <mergeCell ref="I53:I57"/>
    <mergeCell ref="AD44:AD47"/>
    <mergeCell ref="D48:D52"/>
    <mergeCell ref="E48:E52"/>
    <mergeCell ref="F48:F52"/>
    <mergeCell ref="G48:G52"/>
    <mergeCell ref="H48:H52"/>
    <mergeCell ref="I48:I52"/>
    <mergeCell ref="J48:J52"/>
    <mergeCell ref="K48:K52"/>
    <mergeCell ref="L48:L52"/>
    <mergeCell ref="J44:J47"/>
    <mergeCell ref="K44:K47"/>
    <mergeCell ref="L44:L47"/>
    <mergeCell ref="M44:M47"/>
    <mergeCell ref="P44:P47"/>
    <mergeCell ref="AC44:AC47"/>
    <mergeCell ref="AD53:AD57"/>
    <mergeCell ref="J53:J57"/>
    <mergeCell ref="K53:K57"/>
    <mergeCell ref="L53:L57"/>
    <mergeCell ref="M53:M57"/>
    <mergeCell ref="P53:P57"/>
    <mergeCell ref="AC53:AC57"/>
    <mergeCell ref="M48:M52"/>
    <mergeCell ref="P48:P52"/>
    <mergeCell ref="AC48:AC52"/>
    <mergeCell ref="AD48:AD52"/>
  </mergeCells>
  <pageMargins left="0.74803149606299213" right="0.74803149606299213" top="0.98425196850393704" bottom="0.98425196850393704" header="0" footer="0"/>
  <pageSetup scale="33" orientation="landscape" r:id="rId1"/>
  <headerFooter alignWithMargins="0"/>
  <rowBreaks count="2" manualBreakCount="2">
    <brk id="29" max="29" man="1"/>
    <brk id="4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46AAC-DA2C-47E7-9042-5F938EBC9617}">
  <sheetPr>
    <pageSetUpPr fitToPage="1"/>
  </sheetPr>
  <dimension ref="A2:AC154"/>
  <sheetViews>
    <sheetView showGridLines="0" tabSelected="1" topLeftCell="C36" zoomScale="80" zoomScaleNormal="80" zoomScaleSheetLayoutView="90" workbookViewId="0">
      <selection activeCell="AD46" sqref="AD46"/>
    </sheetView>
  </sheetViews>
  <sheetFormatPr baseColWidth="10" defaultColWidth="9.140625" defaultRowHeight="12.75" x14ac:dyDescent="0.2"/>
  <cols>
    <col min="1" max="1" width="17" style="1" customWidth="1"/>
    <col min="2" max="2" width="29.7109375" style="1" customWidth="1"/>
    <col min="3" max="3" width="26.85546875" style="1" customWidth="1"/>
    <col min="4" max="4" width="23.140625" style="1" customWidth="1"/>
    <col min="5" max="5" width="10.85546875" style="1" customWidth="1"/>
    <col min="6" max="6" width="13.7109375" style="1" customWidth="1"/>
    <col min="7" max="7" width="9.42578125" style="1" customWidth="1"/>
    <col min="8" max="8" width="8.7109375" style="1" customWidth="1"/>
    <col min="9" max="9" width="9.7109375" style="1" customWidth="1"/>
    <col min="10" max="10" width="11" style="1" customWidth="1"/>
    <col min="11" max="11" width="22.5703125" style="1" customWidth="1"/>
    <col min="12" max="12" width="18.140625" style="1" customWidth="1"/>
    <col min="13" max="13" width="5" style="1" customWidth="1"/>
    <col min="14" max="14" width="33.28515625" style="1" bestFit="1" customWidth="1"/>
    <col min="15" max="15" width="25.28515625" style="1" customWidth="1"/>
    <col min="16" max="16" width="5" style="1" customWidth="1"/>
    <col min="17" max="17" width="4.5703125" style="1" customWidth="1"/>
    <col min="18" max="18" width="3.85546875" style="1" customWidth="1"/>
    <col min="19" max="19" width="4.28515625" style="1" customWidth="1"/>
    <col min="20" max="20" width="4.42578125" style="1" customWidth="1"/>
    <col min="21" max="21" width="4.140625" style="1" customWidth="1"/>
    <col min="22" max="24" width="4" style="1" customWidth="1"/>
    <col min="25" max="25" width="4.28515625" style="1" customWidth="1"/>
    <col min="26" max="26" width="3.42578125" style="1" customWidth="1"/>
    <col min="27" max="27" width="3.85546875" style="1" customWidth="1"/>
    <col min="28" max="28" width="22.42578125" style="1" customWidth="1"/>
    <col min="29" max="29" width="18.28515625" style="1" customWidth="1"/>
    <col min="30" max="16384" width="9.140625" style="1"/>
  </cols>
  <sheetData>
    <row r="2" spans="1:29" ht="36.75" customHeight="1" x14ac:dyDescent="0.2"/>
    <row r="3" spans="1:29" ht="36.75" customHeight="1" x14ac:dyDescent="0.2"/>
    <row r="4" spans="1:29" ht="36.75" customHeight="1" x14ac:dyDescent="0.2"/>
    <row r="5" spans="1:29" ht="26.25" customHeight="1" x14ac:dyDescent="0.2">
      <c r="A5" s="275" t="s">
        <v>0</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row>
    <row r="6" spans="1:29" ht="26.25" customHeight="1" x14ac:dyDescent="0.2">
      <c r="A6" s="290" t="s">
        <v>1132</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row>
    <row r="7" spans="1:29" x14ac:dyDescent="0.2">
      <c r="A7" s="594"/>
      <c r="B7" s="594"/>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row>
    <row r="8" spans="1:29" ht="28.5" customHeight="1" x14ac:dyDescent="0.2">
      <c r="A8" s="592" t="s">
        <v>308</v>
      </c>
      <c r="B8" s="593"/>
      <c r="C8" s="593"/>
      <c r="D8" s="593"/>
      <c r="E8" s="593"/>
      <c r="F8" s="593"/>
      <c r="G8" s="593"/>
      <c r="H8" s="593"/>
      <c r="I8" s="593"/>
      <c r="J8" s="593"/>
      <c r="K8" s="593"/>
      <c r="L8" s="593"/>
      <c r="M8" s="593"/>
      <c r="N8" s="593"/>
      <c r="O8" s="593"/>
      <c r="P8" s="593"/>
      <c r="Q8" s="593"/>
      <c r="R8" s="593"/>
      <c r="S8" s="593"/>
      <c r="T8" s="593"/>
      <c r="U8" s="593"/>
      <c r="V8" s="593"/>
      <c r="W8" s="593"/>
      <c r="X8" s="593"/>
      <c r="Y8" s="593"/>
      <c r="Z8" s="593"/>
      <c r="AA8" s="593"/>
      <c r="AB8" s="593"/>
      <c r="AC8" s="593"/>
    </row>
    <row r="9" spans="1:29" ht="27" customHeight="1" x14ac:dyDescent="0.2">
      <c r="A9" s="591" t="s">
        <v>658</v>
      </c>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row>
    <row r="10" spans="1:29" s="3" customFormat="1" ht="28.5" customHeight="1" x14ac:dyDescent="0.25">
      <c r="A10" s="40">
        <v>1</v>
      </c>
      <c r="B10" s="40">
        <v>2</v>
      </c>
      <c r="C10" s="40">
        <v>3</v>
      </c>
      <c r="D10" s="40">
        <v>4</v>
      </c>
      <c r="E10" s="40">
        <v>5</v>
      </c>
      <c r="F10" s="40">
        <v>6</v>
      </c>
      <c r="G10" s="341">
        <v>7</v>
      </c>
      <c r="H10" s="341"/>
      <c r="I10" s="341"/>
      <c r="J10" s="341"/>
      <c r="K10" s="40">
        <v>8</v>
      </c>
      <c r="L10" s="40">
        <v>9</v>
      </c>
      <c r="M10" s="341">
        <v>10</v>
      </c>
      <c r="N10" s="341"/>
      <c r="O10" s="40">
        <v>11</v>
      </c>
      <c r="P10" s="341">
        <v>12</v>
      </c>
      <c r="Q10" s="341"/>
      <c r="R10" s="341"/>
      <c r="S10" s="341"/>
      <c r="T10" s="341"/>
      <c r="U10" s="341"/>
      <c r="V10" s="341"/>
      <c r="W10" s="341"/>
      <c r="X10" s="341"/>
      <c r="Y10" s="341"/>
      <c r="Z10" s="341"/>
      <c r="AA10" s="341"/>
      <c r="AB10" s="40">
        <v>13</v>
      </c>
      <c r="AC10" s="40">
        <v>14</v>
      </c>
    </row>
    <row r="11" spans="1:29" s="3" customFormat="1" ht="22.5" customHeight="1" x14ac:dyDescent="0.25">
      <c r="A11" s="298" t="s">
        <v>4</v>
      </c>
      <c r="B11" s="298" t="s">
        <v>5</v>
      </c>
      <c r="C11" s="298" t="s">
        <v>6</v>
      </c>
      <c r="D11" s="298" t="s">
        <v>7</v>
      </c>
      <c r="E11" s="298" t="s">
        <v>8</v>
      </c>
      <c r="F11" s="298" t="s">
        <v>9</v>
      </c>
      <c r="G11" s="332" t="s">
        <v>985</v>
      </c>
      <c r="H11" s="332"/>
      <c r="I11" s="332"/>
      <c r="J11" s="332"/>
      <c r="K11" s="298" t="s">
        <v>11</v>
      </c>
      <c r="L11" s="298" t="s">
        <v>12</v>
      </c>
      <c r="M11" s="333" t="s">
        <v>13</v>
      </c>
      <c r="N11" s="298" t="s">
        <v>14</v>
      </c>
      <c r="O11" s="298" t="s">
        <v>15</v>
      </c>
      <c r="P11" s="298" t="s">
        <v>16</v>
      </c>
      <c r="Q11" s="298"/>
      <c r="R11" s="298"/>
      <c r="S11" s="298"/>
      <c r="T11" s="298"/>
      <c r="U11" s="298"/>
      <c r="V11" s="298"/>
      <c r="W11" s="298"/>
      <c r="X11" s="298"/>
      <c r="Y11" s="298"/>
      <c r="Z11" s="298"/>
      <c r="AA11" s="298"/>
      <c r="AB11" s="298" t="s">
        <v>659</v>
      </c>
      <c r="AC11" s="298" t="s">
        <v>660</v>
      </c>
    </row>
    <row r="12" spans="1:29" s="3" customFormat="1" ht="21" customHeight="1" x14ac:dyDescent="0.25">
      <c r="A12" s="298"/>
      <c r="B12" s="298"/>
      <c r="C12" s="298"/>
      <c r="D12" s="298"/>
      <c r="E12" s="298"/>
      <c r="F12" s="298"/>
      <c r="G12" s="298" t="s">
        <v>19</v>
      </c>
      <c r="H12" s="298" t="s">
        <v>20</v>
      </c>
      <c r="I12" s="298" t="s">
        <v>21</v>
      </c>
      <c r="J12" s="298" t="s">
        <v>22</v>
      </c>
      <c r="K12" s="298"/>
      <c r="L12" s="298"/>
      <c r="M12" s="333"/>
      <c r="N12" s="298"/>
      <c r="O12" s="298"/>
      <c r="P12" s="298" t="s">
        <v>19</v>
      </c>
      <c r="Q12" s="298"/>
      <c r="R12" s="298"/>
      <c r="S12" s="298" t="s">
        <v>20</v>
      </c>
      <c r="T12" s="298"/>
      <c r="U12" s="298"/>
      <c r="V12" s="298" t="s">
        <v>21</v>
      </c>
      <c r="W12" s="298"/>
      <c r="X12" s="298"/>
      <c r="Y12" s="298" t="s">
        <v>22</v>
      </c>
      <c r="Z12" s="298"/>
      <c r="AA12" s="298"/>
      <c r="AB12" s="298"/>
      <c r="AC12" s="298"/>
    </row>
    <row r="13" spans="1:29" s="3" customFormat="1" ht="14.25" customHeight="1" x14ac:dyDescent="0.25">
      <c r="A13" s="298"/>
      <c r="B13" s="298"/>
      <c r="C13" s="298"/>
      <c r="D13" s="298"/>
      <c r="E13" s="298"/>
      <c r="F13" s="298"/>
      <c r="G13" s="298"/>
      <c r="H13" s="298"/>
      <c r="I13" s="298"/>
      <c r="J13" s="298"/>
      <c r="K13" s="298"/>
      <c r="L13" s="298"/>
      <c r="M13" s="333"/>
      <c r="N13" s="298"/>
      <c r="O13" s="298"/>
      <c r="P13" s="41">
        <v>1</v>
      </c>
      <c r="Q13" s="41">
        <v>2</v>
      </c>
      <c r="R13" s="41">
        <v>3</v>
      </c>
      <c r="S13" s="41">
        <v>4</v>
      </c>
      <c r="T13" s="41">
        <v>5</v>
      </c>
      <c r="U13" s="41">
        <v>6</v>
      </c>
      <c r="V13" s="41">
        <v>7</v>
      </c>
      <c r="W13" s="41">
        <v>8</v>
      </c>
      <c r="X13" s="41">
        <v>9</v>
      </c>
      <c r="Y13" s="41">
        <v>10</v>
      </c>
      <c r="Z13" s="41">
        <v>11</v>
      </c>
      <c r="AA13" s="41">
        <v>12</v>
      </c>
      <c r="AB13" s="298"/>
      <c r="AC13" s="298"/>
    </row>
    <row r="14" spans="1:29" ht="60.75" customHeight="1" x14ac:dyDescent="0.2">
      <c r="A14" s="305" t="s">
        <v>1133</v>
      </c>
      <c r="B14" s="305" t="s">
        <v>1134</v>
      </c>
      <c r="C14" s="302" t="s">
        <v>1135</v>
      </c>
      <c r="D14" s="302" t="s">
        <v>1136</v>
      </c>
      <c r="E14" s="305">
        <v>0</v>
      </c>
      <c r="F14" s="305">
        <v>2</v>
      </c>
      <c r="G14" s="305"/>
      <c r="H14" s="590"/>
      <c r="I14" s="305"/>
      <c r="J14" s="305">
        <v>2</v>
      </c>
      <c r="K14" s="302" t="s">
        <v>1137</v>
      </c>
      <c r="L14" s="305" t="s">
        <v>1138</v>
      </c>
      <c r="M14" s="42">
        <v>1</v>
      </c>
      <c r="N14" s="51" t="s">
        <v>1139</v>
      </c>
      <c r="O14" s="305" t="s">
        <v>1140</v>
      </c>
      <c r="P14" s="97"/>
      <c r="Q14" s="97"/>
      <c r="R14" s="97"/>
      <c r="S14" s="97"/>
      <c r="T14" s="97"/>
      <c r="U14" s="160"/>
      <c r="V14" s="97"/>
      <c r="W14" s="97"/>
      <c r="X14" s="97"/>
      <c r="Y14" s="97"/>
      <c r="Z14" s="51"/>
      <c r="AA14" s="51"/>
      <c r="AB14" s="406" t="s">
        <v>1691</v>
      </c>
      <c r="AC14" s="589">
        <v>4000000</v>
      </c>
    </row>
    <row r="15" spans="1:29" ht="60.75" customHeight="1" x14ac:dyDescent="0.2">
      <c r="A15" s="305"/>
      <c r="B15" s="305"/>
      <c r="C15" s="302"/>
      <c r="D15" s="302"/>
      <c r="E15" s="305"/>
      <c r="F15" s="305"/>
      <c r="G15" s="305"/>
      <c r="H15" s="590"/>
      <c r="I15" s="305"/>
      <c r="J15" s="305"/>
      <c r="K15" s="302"/>
      <c r="L15" s="305"/>
      <c r="M15" s="42">
        <v>2</v>
      </c>
      <c r="N15" s="51" t="s">
        <v>1141</v>
      </c>
      <c r="O15" s="305"/>
      <c r="P15" s="97"/>
      <c r="Q15" s="97"/>
      <c r="R15" s="97"/>
      <c r="S15" s="97"/>
      <c r="T15" s="97"/>
      <c r="U15" s="97"/>
      <c r="V15" s="160"/>
      <c r="W15" s="97"/>
      <c r="X15" s="97"/>
      <c r="Y15" s="97"/>
      <c r="Z15" s="51"/>
      <c r="AA15" s="51"/>
      <c r="AB15" s="407"/>
      <c r="AC15" s="260"/>
    </row>
    <row r="16" spans="1:29" ht="60.75" customHeight="1" x14ac:dyDescent="0.2">
      <c r="A16" s="305"/>
      <c r="B16" s="305"/>
      <c r="C16" s="302"/>
      <c r="D16" s="302"/>
      <c r="E16" s="305"/>
      <c r="F16" s="305"/>
      <c r="G16" s="305"/>
      <c r="H16" s="590"/>
      <c r="I16" s="305"/>
      <c r="J16" s="305"/>
      <c r="K16" s="302"/>
      <c r="L16" s="305"/>
      <c r="M16" s="42">
        <v>3</v>
      </c>
      <c r="N16" s="51" t="s">
        <v>1142</v>
      </c>
      <c r="O16" s="305"/>
      <c r="P16" s="97"/>
      <c r="Q16" s="97"/>
      <c r="R16" s="97"/>
      <c r="S16" s="97"/>
      <c r="T16" s="97"/>
      <c r="U16" s="97"/>
      <c r="V16" s="97"/>
      <c r="W16" s="97"/>
      <c r="X16" s="97"/>
      <c r="Y16" s="97"/>
      <c r="Z16" s="51"/>
      <c r="AA16" s="160"/>
      <c r="AB16" s="408"/>
      <c r="AC16" s="260"/>
    </row>
    <row r="17" spans="1:29" ht="48" customHeight="1" x14ac:dyDescent="0.2">
      <c r="A17" s="305"/>
      <c r="B17" s="305"/>
      <c r="C17" s="302" t="s">
        <v>1143</v>
      </c>
      <c r="D17" s="302" t="s">
        <v>1144</v>
      </c>
      <c r="E17" s="316" t="s">
        <v>315</v>
      </c>
      <c r="F17" s="316">
        <v>1</v>
      </c>
      <c r="G17" s="316">
        <v>1</v>
      </c>
      <c r="H17" s="316">
        <v>1</v>
      </c>
      <c r="I17" s="316">
        <v>1</v>
      </c>
      <c r="J17" s="316">
        <v>1</v>
      </c>
      <c r="K17" s="302" t="s">
        <v>1145</v>
      </c>
      <c r="L17" s="305" t="s">
        <v>1146</v>
      </c>
      <c r="M17" s="42">
        <v>1</v>
      </c>
      <c r="N17" s="51" t="s">
        <v>1147</v>
      </c>
      <c r="O17" s="305" t="s">
        <v>1148</v>
      </c>
      <c r="P17" s="160"/>
      <c r="Q17" s="160"/>
      <c r="R17" s="160"/>
      <c r="S17" s="160"/>
      <c r="T17" s="160"/>
      <c r="U17" s="160"/>
      <c r="V17" s="160"/>
      <c r="W17" s="160"/>
      <c r="X17" s="160"/>
      <c r="Y17" s="160"/>
      <c r="Z17" s="160"/>
      <c r="AA17" s="160"/>
      <c r="AB17" s="302"/>
      <c r="AC17" s="331"/>
    </row>
    <row r="18" spans="1:29" ht="29.25" customHeight="1" x14ac:dyDescent="0.2">
      <c r="A18" s="305"/>
      <c r="B18" s="305"/>
      <c r="C18" s="302"/>
      <c r="D18" s="302"/>
      <c r="E18" s="305"/>
      <c r="F18" s="316"/>
      <c r="G18" s="316"/>
      <c r="H18" s="316"/>
      <c r="I18" s="316"/>
      <c r="J18" s="316"/>
      <c r="K18" s="302"/>
      <c r="L18" s="305"/>
      <c r="M18" s="42">
        <v>2</v>
      </c>
      <c r="N18" s="51" t="s">
        <v>1149</v>
      </c>
      <c r="O18" s="305"/>
      <c r="P18" s="160"/>
      <c r="Q18" s="160"/>
      <c r="R18" s="160"/>
      <c r="S18" s="160"/>
      <c r="T18" s="160"/>
      <c r="U18" s="160"/>
      <c r="V18" s="160"/>
      <c r="W18" s="160"/>
      <c r="X18" s="160"/>
      <c r="Y18" s="160"/>
      <c r="Z18" s="160"/>
      <c r="AA18" s="160"/>
      <c r="AB18" s="302"/>
      <c r="AC18" s="331"/>
    </row>
    <row r="19" spans="1:29" ht="26.25" customHeight="1" x14ac:dyDescent="0.2">
      <c r="A19" s="305"/>
      <c r="B19" s="305"/>
      <c r="C19" s="302"/>
      <c r="D19" s="302"/>
      <c r="E19" s="305"/>
      <c r="F19" s="316"/>
      <c r="G19" s="316"/>
      <c r="H19" s="316"/>
      <c r="I19" s="316"/>
      <c r="J19" s="316"/>
      <c r="K19" s="302"/>
      <c r="L19" s="305"/>
      <c r="M19" s="42">
        <v>3</v>
      </c>
      <c r="N19" s="51" t="s">
        <v>1150</v>
      </c>
      <c r="O19" s="305"/>
      <c r="P19" s="160"/>
      <c r="Q19" s="160"/>
      <c r="R19" s="160"/>
      <c r="S19" s="160"/>
      <c r="T19" s="160"/>
      <c r="U19" s="160"/>
      <c r="V19" s="160"/>
      <c r="W19" s="160"/>
      <c r="X19" s="160"/>
      <c r="Y19" s="160"/>
      <c r="Z19" s="160"/>
      <c r="AA19" s="160"/>
      <c r="AB19" s="302"/>
      <c r="AC19" s="331"/>
    </row>
    <row r="20" spans="1:29" ht="43.5" customHeight="1" x14ac:dyDescent="0.2">
      <c r="A20" s="305"/>
      <c r="B20" s="305"/>
      <c r="C20" s="302"/>
      <c r="D20" s="302" t="s">
        <v>1151</v>
      </c>
      <c r="E20" s="316">
        <v>1</v>
      </c>
      <c r="F20" s="316">
        <v>1</v>
      </c>
      <c r="G20" s="330">
        <v>1</v>
      </c>
      <c r="H20" s="330">
        <v>1</v>
      </c>
      <c r="I20" s="330">
        <v>1</v>
      </c>
      <c r="J20" s="330">
        <v>1</v>
      </c>
      <c r="K20" s="302"/>
      <c r="L20" s="305"/>
      <c r="M20" s="42">
        <v>4</v>
      </c>
      <c r="N20" s="51" t="s">
        <v>1152</v>
      </c>
      <c r="O20" s="305"/>
      <c r="P20" s="160"/>
      <c r="Q20" s="160"/>
      <c r="R20" s="160"/>
      <c r="S20" s="160"/>
      <c r="T20" s="160"/>
      <c r="U20" s="160"/>
      <c r="V20" s="160"/>
      <c r="W20" s="160"/>
      <c r="X20" s="160"/>
      <c r="Y20" s="160"/>
      <c r="Z20" s="160"/>
      <c r="AA20" s="160"/>
      <c r="AB20" s="302"/>
      <c r="AC20" s="331"/>
    </row>
    <row r="21" spans="1:29" ht="38.25" customHeight="1" x14ac:dyDescent="0.2">
      <c r="A21" s="305"/>
      <c r="B21" s="305"/>
      <c r="C21" s="302"/>
      <c r="D21" s="302"/>
      <c r="E21" s="305"/>
      <c r="F21" s="316"/>
      <c r="G21" s="330"/>
      <c r="H21" s="330"/>
      <c r="I21" s="330"/>
      <c r="J21" s="330"/>
      <c r="K21" s="302"/>
      <c r="L21" s="305"/>
      <c r="M21" s="42">
        <v>5</v>
      </c>
      <c r="N21" s="51" t="s">
        <v>1153</v>
      </c>
      <c r="O21" s="305"/>
      <c r="P21" s="160"/>
      <c r="Q21" s="160"/>
      <c r="R21" s="160"/>
      <c r="S21" s="160"/>
      <c r="T21" s="160"/>
      <c r="U21" s="160"/>
      <c r="V21" s="160"/>
      <c r="W21" s="160"/>
      <c r="X21" s="160"/>
      <c r="Y21" s="160"/>
      <c r="Z21" s="160"/>
      <c r="AA21" s="160"/>
      <c r="AB21" s="302"/>
      <c r="AC21" s="331"/>
    </row>
    <row r="22" spans="1:29" ht="42" customHeight="1" x14ac:dyDescent="0.2">
      <c r="A22" s="305"/>
      <c r="B22" s="305"/>
      <c r="C22" s="302"/>
      <c r="D22" s="302"/>
      <c r="E22" s="305"/>
      <c r="F22" s="316"/>
      <c r="G22" s="330"/>
      <c r="H22" s="330"/>
      <c r="I22" s="330"/>
      <c r="J22" s="330"/>
      <c r="K22" s="302"/>
      <c r="L22" s="305"/>
      <c r="M22" s="42">
        <v>6</v>
      </c>
      <c r="N22" s="51" t="s">
        <v>1154</v>
      </c>
      <c r="O22" s="305"/>
      <c r="P22" s="160"/>
      <c r="Q22" s="160"/>
      <c r="R22" s="160"/>
      <c r="S22" s="160"/>
      <c r="T22" s="160"/>
      <c r="U22" s="160"/>
      <c r="V22" s="160"/>
      <c r="W22" s="160"/>
      <c r="X22" s="160"/>
      <c r="Y22" s="160"/>
      <c r="Z22" s="160"/>
      <c r="AA22" s="160"/>
      <c r="AB22" s="302"/>
      <c r="AC22" s="331"/>
    </row>
    <row r="23" spans="1:29" ht="33.75" customHeight="1" x14ac:dyDescent="0.2">
      <c r="A23" s="305"/>
      <c r="B23" s="305"/>
      <c r="C23" s="302" t="s">
        <v>1155</v>
      </c>
      <c r="D23" s="302" t="s">
        <v>1156</v>
      </c>
      <c r="E23" s="305" t="s">
        <v>1157</v>
      </c>
      <c r="F23" s="305">
        <v>4</v>
      </c>
      <c r="G23" s="305"/>
      <c r="H23" s="305">
        <v>2</v>
      </c>
      <c r="I23" s="305"/>
      <c r="J23" s="305">
        <v>2</v>
      </c>
      <c r="K23" s="302" t="s">
        <v>1158</v>
      </c>
      <c r="L23" s="305" t="s">
        <v>1159</v>
      </c>
      <c r="M23" s="42">
        <v>1</v>
      </c>
      <c r="N23" s="51" t="s">
        <v>1160</v>
      </c>
      <c r="O23" s="305" t="s">
        <v>1161</v>
      </c>
      <c r="P23" s="160"/>
      <c r="Q23" s="160"/>
      <c r="R23" s="160"/>
      <c r="S23" s="160"/>
      <c r="T23" s="160"/>
      <c r="U23" s="160"/>
      <c r="V23" s="160"/>
      <c r="W23" s="160"/>
      <c r="X23" s="160"/>
      <c r="Y23" s="160"/>
      <c r="Z23" s="160"/>
      <c r="AA23" s="160"/>
      <c r="AB23" s="264" t="s">
        <v>1162</v>
      </c>
      <c r="AC23" s="587">
        <v>40000000</v>
      </c>
    </row>
    <row r="24" spans="1:29" ht="33.75" customHeight="1" x14ac:dyDescent="0.2">
      <c r="A24" s="305"/>
      <c r="B24" s="305"/>
      <c r="C24" s="302"/>
      <c r="D24" s="302"/>
      <c r="E24" s="305"/>
      <c r="F24" s="305"/>
      <c r="G24" s="305"/>
      <c r="H24" s="305"/>
      <c r="I24" s="305"/>
      <c r="J24" s="305"/>
      <c r="K24" s="302"/>
      <c r="L24" s="305"/>
      <c r="M24" s="42">
        <v>2</v>
      </c>
      <c r="N24" s="51" t="s">
        <v>1163</v>
      </c>
      <c r="O24" s="305"/>
      <c r="P24" s="52"/>
      <c r="Q24" s="160"/>
      <c r="R24" s="160"/>
      <c r="S24" s="160"/>
      <c r="T24" s="160"/>
      <c r="U24" s="160"/>
      <c r="V24" s="160"/>
      <c r="W24" s="160"/>
      <c r="X24" s="160"/>
      <c r="Y24" s="160"/>
      <c r="Z24" s="160"/>
      <c r="AA24" s="160"/>
      <c r="AB24" s="264"/>
      <c r="AC24" s="587"/>
    </row>
    <row r="25" spans="1:29" ht="33.75" customHeight="1" x14ac:dyDescent="0.2">
      <c r="A25" s="305"/>
      <c r="B25" s="305"/>
      <c r="C25" s="302"/>
      <c r="D25" s="302"/>
      <c r="E25" s="305"/>
      <c r="F25" s="305"/>
      <c r="G25" s="305"/>
      <c r="H25" s="305"/>
      <c r="I25" s="305"/>
      <c r="J25" s="305"/>
      <c r="K25" s="302"/>
      <c r="L25" s="305"/>
      <c r="M25" s="42">
        <v>3</v>
      </c>
      <c r="N25" s="51" t="s">
        <v>1164</v>
      </c>
      <c r="O25" s="305"/>
      <c r="P25" s="52"/>
      <c r="Q25" s="160"/>
      <c r="R25" s="160"/>
      <c r="S25" s="160"/>
      <c r="T25" s="160"/>
      <c r="U25" s="160"/>
      <c r="V25" s="160"/>
      <c r="W25" s="160"/>
      <c r="X25" s="160"/>
      <c r="Y25" s="160"/>
      <c r="Z25" s="160"/>
      <c r="AA25" s="160"/>
      <c r="AB25" s="264"/>
      <c r="AC25" s="587"/>
    </row>
    <row r="26" spans="1:29" ht="33.75" customHeight="1" x14ac:dyDescent="0.2">
      <c r="A26" s="305"/>
      <c r="B26" s="305"/>
      <c r="C26" s="302"/>
      <c r="D26" s="302"/>
      <c r="E26" s="305"/>
      <c r="F26" s="305"/>
      <c r="G26" s="305"/>
      <c r="H26" s="305"/>
      <c r="I26" s="305"/>
      <c r="J26" s="305"/>
      <c r="K26" s="302"/>
      <c r="L26" s="305"/>
      <c r="M26" s="42">
        <v>4</v>
      </c>
      <c r="N26" s="51" t="s">
        <v>1165</v>
      </c>
      <c r="O26" s="305"/>
      <c r="P26" s="52"/>
      <c r="Q26" s="160"/>
      <c r="R26" s="160"/>
      <c r="S26" s="160"/>
      <c r="T26" s="160"/>
      <c r="U26" s="160"/>
      <c r="V26" s="160"/>
      <c r="W26" s="160"/>
      <c r="X26" s="160"/>
      <c r="Y26" s="160"/>
      <c r="Z26" s="160"/>
      <c r="AA26" s="160"/>
      <c r="AB26" s="264"/>
      <c r="AC26" s="587"/>
    </row>
    <row r="27" spans="1:29" ht="30.75" customHeight="1" x14ac:dyDescent="0.2">
      <c r="A27" s="305"/>
      <c r="B27" s="305"/>
      <c r="C27" s="302" t="s">
        <v>1166</v>
      </c>
      <c r="D27" s="302" t="s">
        <v>1167</v>
      </c>
      <c r="E27" s="588">
        <v>0.88600000000000001</v>
      </c>
      <c r="F27" s="305" t="s">
        <v>1168</v>
      </c>
      <c r="G27" s="305" t="s">
        <v>1168</v>
      </c>
      <c r="H27" s="305" t="s">
        <v>1168</v>
      </c>
      <c r="I27" s="305" t="s">
        <v>1168</v>
      </c>
      <c r="J27" s="305" t="s">
        <v>1168</v>
      </c>
      <c r="K27" s="302" t="s">
        <v>1169</v>
      </c>
      <c r="L27" s="305" t="s">
        <v>1138</v>
      </c>
      <c r="M27" s="42">
        <v>1</v>
      </c>
      <c r="N27" s="51" t="s">
        <v>1170</v>
      </c>
      <c r="O27" s="305" t="s">
        <v>1171</v>
      </c>
      <c r="P27" s="160"/>
      <c r="Q27" s="160"/>
      <c r="R27" s="160"/>
      <c r="S27" s="160"/>
      <c r="T27" s="160"/>
      <c r="U27" s="160"/>
      <c r="V27" s="160"/>
      <c r="W27" s="160"/>
      <c r="X27" s="160"/>
      <c r="Y27" s="160"/>
      <c r="Z27" s="160"/>
      <c r="AA27" s="160"/>
      <c r="AB27" s="264" t="s">
        <v>1172</v>
      </c>
      <c r="AC27" s="577">
        <v>0</v>
      </c>
    </row>
    <row r="28" spans="1:29" ht="31.5" customHeight="1" x14ac:dyDescent="0.2">
      <c r="A28" s="305"/>
      <c r="B28" s="305"/>
      <c r="C28" s="302"/>
      <c r="D28" s="302"/>
      <c r="E28" s="305"/>
      <c r="F28" s="305"/>
      <c r="G28" s="305"/>
      <c r="H28" s="305"/>
      <c r="I28" s="305"/>
      <c r="J28" s="305"/>
      <c r="K28" s="302"/>
      <c r="L28" s="305"/>
      <c r="M28" s="42">
        <v>2</v>
      </c>
      <c r="N28" s="51" t="s">
        <v>1173</v>
      </c>
      <c r="O28" s="305"/>
      <c r="P28" s="160"/>
      <c r="Q28" s="160"/>
      <c r="R28" s="160"/>
      <c r="S28" s="160"/>
      <c r="T28" s="160"/>
      <c r="U28" s="160"/>
      <c r="V28" s="160"/>
      <c r="W28" s="160"/>
      <c r="X28" s="160"/>
      <c r="Y28" s="160"/>
      <c r="Z28" s="160"/>
      <c r="AA28" s="160"/>
      <c r="AB28" s="264"/>
      <c r="AC28" s="577"/>
    </row>
    <row r="29" spans="1:29" ht="29.25" customHeight="1" x14ac:dyDescent="0.2">
      <c r="A29" s="305"/>
      <c r="B29" s="305"/>
      <c r="C29" s="302"/>
      <c r="D29" s="302"/>
      <c r="E29" s="305"/>
      <c r="F29" s="305"/>
      <c r="G29" s="305"/>
      <c r="H29" s="305"/>
      <c r="I29" s="305"/>
      <c r="J29" s="305"/>
      <c r="K29" s="302"/>
      <c r="L29" s="305"/>
      <c r="M29" s="42">
        <v>3</v>
      </c>
      <c r="N29" s="51" t="s">
        <v>1174</v>
      </c>
      <c r="O29" s="305"/>
      <c r="P29" s="160"/>
      <c r="Q29" s="160"/>
      <c r="R29" s="160"/>
      <c r="S29" s="160"/>
      <c r="T29" s="160"/>
      <c r="U29" s="160"/>
      <c r="V29" s="160"/>
      <c r="W29" s="160"/>
      <c r="X29" s="160"/>
      <c r="Y29" s="160"/>
      <c r="Z29" s="160"/>
      <c r="AA29" s="160"/>
      <c r="AB29" s="264"/>
      <c r="AC29" s="577"/>
    </row>
    <row r="30" spans="1:29" ht="40.5" customHeight="1" x14ac:dyDescent="0.2">
      <c r="A30" s="305"/>
      <c r="B30" s="305"/>
      <c r="C30" s="302"/>
      <c r="D30" s="302"/>
      <c r="E30" s="305"/>
      <c r="F30" s="305"/>
      <c r="G30" s="305"/>
      <c r="H30" s="305"/>
      <c r="I30" s="305"/>
      <c r="J30" s="305"/>
      <c r="K30" s="302"/>
      <c r="L30" s="305"/>
      <c r="M30" s="42">
        <v>4</v>
      </c>
      <c r="N30" s="51" t="s">
        <v>1175</v>
      </c>
      <c r="O30" s="305"/>
      <c r="P30" s="160"/>
      <c r="Q30" s="160"/>
      <c r="R30" s="160"/>
      <c r="S30" s="160"/>
      <c r="T30" s="160"/>
      <c r="U30" s="160"/>
      <c r="V30" s="160"/>
      <c r="W30" s="160"/>
      <c r="X30" s="160"/>
      <c r="Y30" s="160"/>
      <c r="Z30" s="160"/>
      <c r="AA30" s="160"/>
      <c r="AB30" s="264"/>
      <c r="AC30" s="577"/>
    </row>
    <row r="31" spans="1:29" s="194" customFormat="1" ht="24" customHeight="1" x14ac:dyDescent="0.2">
      <c r="A31" s="305"/>
      <c r="B31" s="305"/>
      <c r="C31" s="320" t="s">
        <v>1176</v>
      </c>
      <c r="D31" s="320" t="s">
        <v>1177</v>
      </c>
      <c r="E31" s="319" t="s">
        <v>315</v>
      </c>
      <c r="F31" s="324">
        <v>1</v>
      </c>
      <c r="G31" s="324">
        <v>0.8</v>
      </c>
      <c r="H31" s="324">
        <v>0.85</v>
      </c>
      <c r="I31" s="324">
        <v>0.95</v>
      </c>
      <c r="J31" s="324">
        <v>1</v>
      </c>
      <c r="K31" s="320" t="s">
        <v>1178</v>
      </c>
      <c r="L31" s="319" t="s">
        <v>1179</v>
      </c>
      <c r="M31" s="58">
        <v>1</v>
      </c>
      <c r="N31" s="60" t="s">
        <v>1180</v>
      </c>
      <c r="O31" s="319" t="s">
        <v>1171</v>
      </c>
      <c r="P31" s="190"/>
      <c r="Q31" s="190"/>
      <c r="R31" s="190"/>
      <c r="S31" s="160"/>
      <c r="T31" s="191"/>
      <c r="U31" s="191"/>
      <c r="V31" s="192"/>
      <c r="W31" s="193"/>
      <c r="X31" s="193"/>
      <c r="Y31" s="193"/>
      <c r="Z31" s="193"/>
      <c r="AA31" s="193"/>
      <c r="AB31" s="586" t="s">
        <v>1181</v>
      </c>
      <c r="AC31" s="585">
        <v>5000000</v>
      </c>
    </row>
    <row r="32" spans="1:29" s="194" customFormat="1" ht="25.5" customHeight="1" x14ac:dyDescent="0.2">
      <c r="A32" s="305"/>
      <c r="B32" s="305"/>
      <c r="C32" s="320"/>
      <c r="D32" s="320"/>
      <c r="E32" s="319"/>
      <c r="F32" s="324"/>
      <c r="G32" s="324"/>
      <c r="H32" s="324"/>
      <c r="I32" s="324"/>
      <c r="J32" s="324"/>
      <c r="K32" s="320"/>
      <c r="L32" s="318"/>
      <c r="M32" s="58">
        <v>2</v>
      </c>
      <c r="N32" s="60" t="s">
        <v>1182</v>
      </c>
      <c r="O32" s="319"/>
      <c r="P32" s="190"/>
      <c r="Q32" s="190"/>
      <c r="R32" s="190"/>
      <c r="S32" s="190"/>
      <c r="T32" s="160"/>
      <c r="U32" s="191"/>
      <c r="V32" s="192"/>
      <c r="W32" s="193"/>
      <c r="X32" s="193"/>
      <c r="Y32" s="193"/>
      <c r="Z32" s="193"/>
      <c r="AA32" s="193"/>
      <c r="AB32" s="583"/>
      <c r="AC32" s="585"/>
    </row>
    <row r="33" spans="1:29" s="194" customFormat="1" ht="26.25" customHeight="1" x14ac:dyDescent="0.2">
      <c r="A33" s="305"/>
      <c r="B33" s="305"/>
      <c r="C33" s="320"/>
      <c r="D33" s="320"/>
      <c r="E33" s="319"/>
      <c r="F33" s="324"/>
      <c r="G33" s="324"/>
      <c r="H33" s="324"/>
      <c r="I33" s="324"/>
      <c r="J33" s="324"/>
      <c r="K33" s="320"/>
      <c r="L33" s="318"/>
      <c r="M33" s="58">
        <v>3</v>
      </c>
      <c r="N33" s="60" t="s">
        <v>1183</v>
      </c>
      <c r="O33" s="319"/>
      <c r="P33" s="191"/>
      <c r="Q33" s="191"/>
      <c r="R33" s="190"/>
      <c r="S33" s="190"/>
      <c r="T33" s="191"/>
      <c r="U33" s="160"/>
      <c r="V33" s="160"/>
      <c r="W33" s="160"/>
      <c r="X33" s="160"/>
      <c r="Y33" s="160"/>
      <c r="Z33" s="160"/>
      <c r="AA33" s="160"/>
      <c r="AB33" s="583"/>
      <c r="AC33" s="585"/>
    </row>
    <row r="34" spans="1:29" s="194" customFormat="1" ht="33" customHeight="1" x14ac:dyDescent="0.2">
      <c r="A34" s="305"/>
      <c r="B34" s="305"/>
      <c r="C34" s="320"/>
      <c r="D34" s="320"/>
      <c r="E34" s="319"/>
      <c r="F34" s="324"/>
      <c r="G34" s="324"/>
      <c r="H34" s="324"/>
      <c r="I34" s="324"/>
      <c r="J34" s="324"/>
      <c r="K34" s="320"/>
      <c r="L34" s="318"/>
      <c r="M34" s="58">
        <v>4</v>
      </c>
      <c r="N34" s="60" t="s">
        <v>1184</v>
      </c>
      <c r="O34" s="319"/>
      <c r="P34" s="160"/>
      <c r="Q34" s="160"/>
      <c r="R34" s="160"/>
      <c r="S34" s="160"/>
      <c r="T34" s="160"/>
      <c r="U34" s="160"/>
      <c r="V34" s="160"/>
      <c r="W34" s="160"/>
      <c r="X34" s="160"/>
      <c r="Y34" s="160"/>
      <c r="Z34" s="160"/>
      <c r="AA34" s="160"/>
      <c r="AB34" s="583"/>
      <c r="AC34" s="585"/>
    </row>
    <row r="35" spans="1:29" s="194" customFormat="1" ht="36.75" customHeight="1" x14ac:dyDescent="0.2">
      <c r="A35" s="305"/>
      <c r="B35" s="305"/>
      <c r="C35" s="320"/>
      <c r="D35" s="320"/>
      <c r="E35" s="319"/>
      <c r="F35" s="324"/>
      <c r="G35" s="324"/>
      <c r="H35" s="324"/>
      <c r="I35" s="324"/>
      <c r="J35" s="324"/>
      <c r="K35" s="320"/>
      <c r="L35" s="318"/>
      <c r="M35" s="58">
        <v>5</v>
      </c>
      <c r="N35" s="60" t="s">
        <v>1185</v>
      </c>
      <c r="O35" s="319"/>
      <c r="P35" s="191"/>
      <c r="Q35" s="191"/>
      <c r="R35" s="191"/>
      <c r="S35" s="160"/>
      <c r="T35" s="191"/>
      <c r="U35" s="191"/>
      <c r="V35" s="160"/>
      <c r="W35" s="193"/>
      <c r="X35" s="193"/>
      <c r="Y35" s="193"/>
      <c r="Z35" s="160"/>
      <c r="AA35" s="193"/>
      <c r="AB35" s="583"/>
      <c r="AC35" s="585"/>
    </row>
    <row r="36" spans="1:29" s="194" customFormat="1" ht="36" customHeight="1" x14ac:dyDescent="0.2">
      <c r="A36" s="305"/>
      <c r="B36" s="305"/>
      <c r="C36" s="320"/>
      <c r="D36" s="320"/>
      <c r="E36" s="319"/>
      <c r="F36" s="324"/>
      <c r="G36" s="324"/>
      <c r="H36" s="324"/>
      <c r="I36" s="324"/>
      <c r="J36" s="324"/>
      <c r="K36" s="320"/>
      <c r="L36" s="318"/>
      <c r="M36" s="58">
        <v>6</v>
      </c>
      <c r="N36" s="60" t="s">
        <v>1186</v>
      </c>
      <c r="O36" s="319"/>
      <c r="P36" s="190"/>
      <c r="Q36" s="190"/>
      <c r="R36" s="190"/>
      <c r="S36" s="160"/>
      <c r="T36" s="191"/>
      <c r="U36" s="191"/>
      <c r="V36" s="160"/>
      <c r="W36" s="193"/>
      <c r="X36" s="193"/>
      <c r="Y36" s="160"/>
      <c r="Z36" s="193"/>
      <c r="AA36" s="193"/>
      <c r="AB36" s="583"/>
      <c r="AC36" s="585"/>
    </row>
    <row r="37" spans="1:29" ht="36.75" customHeight="1" x14ac:dyDescent="0.2">
      <c r="A37" s="305"/>
      <c r="B37" s="305"/>
      <c r="C37" s="305" t="s">
        <v>1187</v>
      </c>
      <c r="D37" s="51" t="s">
        <v>1188</v>
      </c>
      <c r="E37" s="72">
        <v>1</v>
      </c>
      <c r="F37" s="45">
        <v>1</v>
      </c>
      <c r="G37" s="45">
        <v>1</v>
      </c>
      <c r="H37" s="45">
        <v>1</v>
      </c>
      <c r="I37" s="45">
        <v>1</v>
      </c>
      <c r="J37" s="45">
        <v>1</v>
      </c>
      <c r="K37" s="305" t="s">
        <v>1189</v>
      </c>
      <c r="L37" s="305" t="s">
        <v>1179</v>
      </c>
      <c r="M37" s="42">
        <v>1</v>
      </c>
      <c r="N37" s="60" t="s">
        <v>1190</v>
      </c>
      <c r="O37" s="305" t="s">
        <v>1191</v>
      </c>
      <c r="P37" s="160"/>
      <c r="Q37" s="160"/>
      <c r="R37" s="160"/>
      <c r="S37" s="160"/>
      <c r="T37" s="160"/>
      <c r="U37" s="160"/>
      <c r="V37" s="160"/>
      <c r="W37" s="160"/>
      <c r="X37" s="160"/>
      <c r="Y37" s="160"/>
      <c r="Z37" s="160"/>
      <c r="AA37" s="160"/>
      <c r="AB37" s="305"/>
      <c r="AC37" s="575">
        <v>0</v>
      </c>
    </row>
    <row r="38" spans="1:29" ht="33.75" customHeight="1" x14ac:dyDescent="0.2">
      <c r="A38" s="305"/>
      <c r="B38" s="305"/>
      <c r="C38" s="305"/>
      <c r="D38" s="51" t="s">
        <v>1192</v>
      </c>
      <c r="E38" s="72">
        <v>1</v>
      </c>
      <c r="F38" s="45">
        <v>1</v>
      </c>
      <c r="G38" s="45">
        <v>1</v>
      </c>
      <c r="H38" s="45">
        <v>1</v>
      </c>
      <c r="I38" s="45">
        <v>1</v>
      </c>
      <c r="J38" s="45">
        <v>1</v>
      </c>
      <c r="K38" s="305"/>
      <c r="L38" s="305"/>
      <c r="M38" s="42">
        <v>2</v>
      </c>
      <c r="N38" s="60" t="s">
        <v>1193</v>
      </c>
      <c r="O38" s="305"/>
      <c r="P38" s="160"/>
      <c r="Q38" s="160"/>
      <c r="R38" s="160"/>
      <c r="S38" s="160"/>
      <c r="T38" s="160"/>
      <c r="U38" s="160"/>
      <c r="V38" s="160"/>
      <c r="W38" s="160"/>
      <c r="X38" s="160"/>
      <c r="Y38" s="160"/>
      <c r="Z38" s="160"/>
      <c r="AA38" s="160"/>
      <c r="AB38" s="305"/>
      <c r="AC38" s="575"/>
    </row>
    <row r="39" spans="1:29" ht="35.25" customHeight="1" x14ac:dyDescent="0.2">
      <c r="A39" s="305"/>
      <c r="B39" s="305"/>
      <c r="C39" s="305"/>
      <c r="D39" s="51" t="s">
        <v>1194</v>
      </c>
      <c r="E39" s="72">
        <v>1</v>
      </c>
      <c r="F39" s="45">
        <v>1</v>
      </c>
      <c r="G39" s="45">
        <v>1</v>
      </c>
      <c r="H39" s="45">
        <v>1</v>
      </c>
      <c r="I39" s="45">
        <v>1</v>
      </c>
      <c r="J39" s="45">
        <v>1</v>
      </c>
      <c r="K39" s="305"/>
      <c r="L39" s="305"/>
      <c r="M39" s="42">
        <v>3</v>
      </c>
      <c r="N39" s="60" t="s">
        <v>1195</v>
      </c>
      <c r="O39" s="305"/>
      <c r="P39" s="160"/>
      <c r="Q39" s="160"/>
      <c r="R39" s="160"/>
      <c r="S39" s="160"/>
      <c r="T39" s="160"/>
      <c r="U39" s="160"/>
      <c r="V39" s="160"/>
      <c r="W39" s="160"/>
      <c r="X39" s="160"/>
      <c r="Y39" s="160"/>
      <c r="Z39" s="160"/>
      <c r="AA39" s="160"/>
      <c r="AB39" s="305"/>
      <c r="AC39" s="575"/>
    </row>
    <row r="40" spans="1:29" ht="39" customHeight="1" x14ac:dyDescent="0.2">
      <c r="A40" s="305"/>
      <c r="B40" s="305"/>
      <c r="C40" s="305"/>
      <c r="D40" s="51" t="s">
        <v>1196</v>
      </c>
      <c r="E40" s="72">
        <v>1</v>
      </c>
      <c r="F40" s="45">
        <v>1</v>
      </c>
      <c r="G40" s="45">
        <v>1</v>
      </c>
      <c r="H40" s="45">
        <v>1</v>
      </c>
      <c r="I40" s="45">
        <v>1</v>
      </c>
      <c r="J40" s="45">
        <v>1</v>
      </c>
      <c r="K40" s="305"/>
      <c r="L40" s="305"/>
      <c r="M40" s="42">
        <v>4</v>
      </c>
      <c r="N40" s="60" t="s">
        <v>1197</v>
      </c>
      <c r="O40" s="305"/>
      <c r="P40" s="191"/>
      <c r="Q40" s="191"/>
      <c r="R40" s="191"/>
      <c r="S40" s="191"/>
      <c r="T40" s="191"/>
      <c r="U40" s="191"/>
      <c r="V40" s="160"/>
      <c r="W40" s="193"/>
      <c r="X40" s="193"/>
      <c r="Y40" s="193"/>
      <c r="Z40" s="160"/>
      <c r="AA40" s="193"/>
      <c r="AB40" s="305"/>
      <c r="AC40" s="575"/>
    </row>
    <row r="41" spans="1:29" ht="39" customHeight="1" x14ac:dyDescent="0.2">
      <c r="A41" s="305"/>
      <c r="B41" s="305"/>
      <c r="C41" s="305"/>
      <c r="D41" s="51" t="s">
        <v>1198</v>
      </c>
      <c r="E41" s="72">
        <v>1</v>
      </c>
      <c r="F41" s="45">
        <v>1</v>
      </c>
      <c r="G41" s="45">
        <v>1</v>
      </c>
      <c r="H41" s="45">
        <v>1</v>
      </c>
      <c r="I41" s="45">
        <v>1</v>
      </c>
      <c r="J41" s="45">
        <v>1</v>
      </c>
      <c r="K41" s="305"/>
      <c r="L41" s="305"/>
      <c r="M41" s="42">
        <v>5</v>
      </c>
      <c r="N41" s="60" t="s">
        <v>1199</v>
      </c>
      <c r="O41" s="305"/>
      <c r="P41" s="160"/>
      <c r="Q41" s="160"/>
      <c r="R41" s="160"/>
      <c r="S41" s="160"/>
      <c r="T41" s="160"/>
      <c r="U41" s="160"/>
      <c r="V41" s="160"/>
      <c r="W41" s="160"/>
      <c r="X41" s="160"/>
      <c r="Y41" s="160"/>
      <c r="Z41" s="160"/>
      <c r="AA41" s="160"/>
      <c r="AB41" s="305"/>
      <c r="AC41" s="575"/>
    </row>
    <row r="42" spans="1:29" s="194" customFormat="1" ht="26.25" customHeight="1" x14ac:dyDescent="0.2">
      <c r="A42" s="305"/>
      <c r="B42" s="305"/>
      <c r="C42" s="320" t="s">
        <v>1200</v>
      </c>
      <c r="D42" s="320" t="s">
        <v>1201</v>
      </c>
      <c r="E42" s="319" t="s">
        <v>315</v>
      </c>
      <c r="F42" s="324">
        <v>0.15</v>
      </c>
      <c r="G42" s="324">
        <v>0</v>
      </c>
      <c r="H42" s="324">
        <v>0</v>
      </c>
      <c r="I42" s="324">
        <v>0.1</v>
      </c>
      <c r="J42" s="324">
        <v>0.15</v>
      </c>
      <c r="K42" s="319" t="s">
        <v>1421</v>
      </c>
      <c r="L42" s="318" t="s">
        <v>1202</v>
      </c>
      <c r="M42" s="58">
        <v>1</v>
      </c>
      <c r="N42" s="60" t="s">
        <v>1203</v>
      </c>
      <c r="O42" s="319" t="s">
        <v>1204</v>
      </c>
      <c r="P42" s="190"/>
      <c r="Q42" s="190"/>
      <c r="R42" s="160"/>
      <c r="S42" s="190"/>
      <c r="T42" s="190"/>
      <c r="U42" s="190"/>
      <c r="V42" s="190"/>
      <c r="W42" s="190"/>
      <c r="X42" s="190"/>
      <c r="Y42" s="190"/>
      <c r="Z42" s="190"/>
      <c r="AA42" s="190"/>
      <c r="AB42" s="586" t="s">
        <v>1693</v>
      </c>
      <c r="AC42" s="585" t="s">
        <v>1692</v>
      </c>
    </row>
    <row r="43" spans="1:29" s="194" customFormat="1" ht="30.75" customHeight="1" x14ac:dyDescent="0.2">
      <c r="A43" s="305"/>
      <c r="B43" s="305"/>
      <c r="C43" s="320"/>
      <c r="D43" s="320"/>
      <c r="E43" s="319"/>
      <c r="F43" s="324"/>
      <c r="G43" s="324"/>
      <c r="H43" s="324"/>
      <c r="I43" s="324"/>
      <c r="J43" s="324"/>
      <c r="K43" s="319"/>
      <c r="L43" s="318"/>
      <c r="M43" s="58">
        <v>2</v>
      </c>
      <c r="N43" s="60" t="s">
        <v>1205</v>
      </c>
      <c r="O43" s="319"/>
      <c r="P43" s="190"/>
      <c r="Q43" s="190"/>
      <c r="R43" s="190"/>
      <c r="S43" s="160"/>
      <c r="T43" s="160"/>
      <c r="U43" s="190"/>
      <c r="V43" s="190"/>
      <c r="W43" s="190"/>
      <c r="X43" s="190"/>
      <c r="Y43" s="190"/>
      <c r="Z43" s="190"/>
      <c r="AA43" s="190"/>
      <c r="AB43" s="583"/>
      <c r="AC43" s="585"/>
    </row>
    <row r="44" spans="1:29" s="194" customFormat="1" ht="30.75" customHeight="1" x14ac:dyDescent="0.2">
      <c r="A44" s="305"/>
      <c r="B44" s="305"/>
      <c r="C44" s="320"/>
      <c r="D44" s="320"/>
      <c r="E44" s="319"/>
      <c r="F44" s="324"/>
      <c r="G44" s="324"/>
      <c r="H44" s="324"/>
      <c r="I44" s="324"/>
      <c r="J44" s="324"/>
      <c r="K44" s="319"/>
      <c r="L44" s="318"/>
      <c r="M44" s="58">
        <v>3</v>
      </c>
      <c r="N44" s="60" t="s">
        <v>1183</v>
      </c>
      <c r="O44" s="319"/>
      <c r="P44" s="190"/>
      <c r="Q44" s="190"/>
      <c r="R44" s="190"/>
      <c r="S44" s="190"/>
      <c r="T44" s="160"/>
      <c r="U44" s="160"/>
      <c r="V44" s="160"/>
      <c r="W44" s="160"/>
      <c r="X44" s="160"/>
      <c r="Y44" s="160"/>
      <c r="Z44" s="160"/>
      <c r="AA44" s="160"/>
      <c r="AB44" s="583"/>
      <c r="AC44" s="585"/>
    </row>
    <row r="45" spans="1:29" s="194" customFormat="1" ht="30.75" customHeight="1" x14ac:dyDescent="0.2">
      <c r="A45" s="305"/>
      <c r="B45" s="305"/>
      <c r="C45" s="320"/>
      <c r="D45" s="320"/>
      <c r="E45" s="319"/>
      <c r="F45" s="324"/>
      <c r="G45" s="324"/>
      <c r="H45" s="324"/>
      <c r="I45" s="324"/>
      <c r="J45" s="324"/>
      <c r="K45" s="319"/>
      <c r="L45" s="318"/>
      <c r="M45" s="58">
        <v>4</v>
      </c>
      <c r="N45" s="60" t="s">
        <v>1206</v>
      </c>
      <c r="O45" s="319"/>
      <c r="P45" s="190"/>
      <c r="Q45" s="190"/>
      <c r="R45" s="190"/>
      <c r="S45" s="190"/>
      <c r="T45" s="160"/>
      <c r="U45" s="160"/>
      <c r="V45" s="160"/>
      <c r="W45" s="160"/>
      <c r="X45" s="160"/>
      <c r="Y45" s="160"/>
      <c r="Z45" s="160"/>
      <c r="AA45" s="160"/>
      <c r="AB45" s="583"/>
      <c r="AC45" s="585"/>
    </row>
    <row r="46" spans="1:29" s="194" customFormat="1" ht="30" customHeight="1" x14ac:dyDescent="0.2">
      <c r="A46" s="305"/>
      <c r="B46" s="305"/>
      <c r="C46" s="320"/>
      <c r="D46" s="320"/>
      <c r="E46" s="319"/>
      <c r="F46" s="324"/>
      <c r="G46" s="324"/>
      <c r="H46" s="324"/>
      <c r="I46" s="324"/>
      <c r="J46" s="324"/>
      <c r="K46" s="319"/>
      <c r="L46" s="318"/>
      <c r="M46" s="58">
        <v>5</v>
      </c>
      <c r="N46" s="60" t="s">
        <v>1207</v>
      </c>
      <c r="O46" s="319"/>
      <c r="P46" s="190"/>
      <c r="Q46" s="190"/>
      <c r="R46" s="190"/>
      <c r="S46" s="190"/>
      <c r="T46" s="190"/>
      <c r="U46" s="190"/>
      <c r="V46" s="160"/>
      <c r="W46" s="190"/>
      <c r="X46" s="160"/>
      <c r="Y46" s="190"/>
      <c r="Z46" s="190"/>
      <c r="AA46" s="160"/>
      <c r="AB46" s="583"/>
      <c r="AC46" s="585"/>
    </row>
    <row r="47" spans="1:29" s="194" customFormat="1" ht="33" customHeight="1" x14ac:dyDescent="0.2">
      <c r="A47" s="305"/>
      <c r="B47" s="305"/>
      <c r="C47" s="320" t="s">
        <v>1208</v>
      </c>
      <c r="D47" s="320" t="s">
        <v>1209</v>
      </c>
      <c r="E47" s="319"/>
      <c r="F47" s="324">
        <v>1</v>
      </c>
      <c r="G47" s="324">
        <v>1</v>
      </c>
      <c r="H47" s="324">
        <v>1</v>
      </c>
      <c r="I47" s="324">
        <v>1</v>
      </c>
      <c r="J47" s="324">
        <v>1</v>
      </c>
      <c r="K47" s="319" t="s">
        <v>1210</v>
      </c>
      <c r="L47" s="319" t="s">
        <v>1146</v>
      </c>
      <c r="M47" s="58">
        <v>1</v>
      </c>
      <c r="N47" s="210" t="s">
        <v>1211</v>
      </c>
      <c r="O47" s="319" t="s">
        <v>1148</v>
      </c>
      <c r="P47" s="160"/>
      <c r="Q47" s="160"/>
      <c r="R47" s="160"/>
      <c r="S47" s="160"/>
      <c r="T47" s="160"/>
      <c r="U47" s="160"/>
      <c r="V47" s="160"/>
      <c r="W47" s="160"/>
      <c r="X47" s="160"/>
      <c r="Y47" s="160"/>
      <c r="Z47" s="160"/>
      <c r="AA47" s="160"/>
      <c r="AB47" s="580"/>
      <c r="AC47" s="573">
        <v>0</v>
      </c>
    </row>
    <row r="48" spans="1:29" s="194" customFormat="1" ht="30.75" customHeight="1" x14ac:dyDescent="0.2">
      <c r="A48" s="305"/>
      <c r="B48" s="305"/>
      <c r="C48" s="320"/>
      <c r="D48" s="320"/>
      <c r="E48" s="319"/>
      <c r="F48" s="324"/>
      <c r="G48" s="324"/>
      <c r="H48" s="324"/>
      <c r="I48" s="324"/>
      <c r="J48" s="324"/>
      <c r="K48" s="319"/>
      <c r="L48" s="318"/>
      <c r="M48" s="58">
        <v>2</v>
      </c>
      <c r="N48" s="210" t="s">
        <v>1212</v>
      </c>
      <c r="O48" s="319"/>
      <c r="P48" s="160"/>
      <c r="Q48" s="160"/>
      <c r="R48" s="160"/>
      <c r="S48" s="160"/>
      <c r="T48" s="160"/>
      <c r="U48" s="160"/>
      <c r="V48" s="160"/>
      <c r="W48" s="160"/>
      <c r="X48" s="160"/>
      <c r="Y48" s="160"/>
      <c r="Z48" s="160"/>
      <c r="AA48" s="160"/>
      <c r="AB48" s="580"/>
      <c r="AC48" s="573"/>
    </row>
    <row r="49" spans="1:29" s="194" customFormat="1" ht="30.75" customHeight="1" x14ac:dyDescent="0.2">
      <c r="A49" s="305"/>
      <c r="B49" s="305"/>
      <c r="C49" s="320"/>
      <c r="D49" s="320"/>
      <c r="E49" s="319"/>
      <c r="F49" s="324"/>
      <c r="G49" s="324"/>
      <c r="H49" s="324"/>
      <c r="I49" s="324"/>
      <c r="J49" s="324"/>
      <c r="K49" s="319"/>
      <c r="L49" s="318"/>
      <c r="M49" s="58">
        <v>3</v>
      </c>
      <c r="N49" s="210" t="s">
        <v>1213</v>
      </c>
      <c r="O49" s="319"/>
      <c r="P49" s="160"/>
      <c r="Q49" s="160"/>
      <c r="R49" s="160"/>
      <c r="S49" s="160"/>
      <c r="T49" s="160"/>
      <c r="U49" s="160"/>
      <c r="V49" s="160"/>
      <c r="W49" s="160"/>
      <c r="X49" s="160"/>
      <c r="Y49" s="160"/>
      <c r="Z49" s="160"/>
      <c r="AA49" s="160"/>
      <c r="AB49" s="580"/>
      <c r="AC49" s="573"/>
    </row>
    <row r="50" spans="1:29" s="194" customFormat="1" ht="30" customHeight="1" x14ac:dyDescent="0.2">
      <c r="A50" s="305"/>
      <c r="B50" s="305"/>
      <c r="C50" s="320"/>
      <c r="D50" s="320"/>
      <c r="E50" s="319"/>
      <c r="F50" s="324"/>
      <c r="G50" s="324"/>
      <c r="H50" s="324"/>
      <c r="I50" s="324"/>
      <c r="J50" s="324"/>
      <c r="K50" s="319"/>
      <c r="L50" s="318"/>
      <c r="M50" s="58">
        <v>4</v>
      </c>
      <c r="N50" s="210" t="s">
        <v>1214</v>
      </c>
      <c r="O50" s="319"/>
      <c r="P50" s="160"/>
      <c r="Q50" s="160"/>
      <c r="R50" s="160"/>
      <c r="S50" s="160"/>
      <c r="T50" s="160"/>
      <c r="U50" s="160"/>
      <c r="V50" s="160"/>
      <c r="W50" s="160"/>
      <c r="X50" s="160"/>
      <c r="Y50" s="160"/>
      <c r="Z50" s="160"/>
      <c r="AA50" s="160"/>
      <c r="AB50" s="580"/>
      <c r="AC50" s="573"/>
    </row>
    <row r="51" spans="1:29" s="194" customFormat="1" ht="45" customHeight="1" x14ac:dyDescent="0.2">
      <c r="A51" s="305"/>
      <c r="B51" s="305"/>
      <c r="C51" s="320" t="s">
        <v>1215</v>
      </c>
      <c r="D51" s="320" t="s">
        <v>1216</v>
      </c>
      <c r="E51" s="319">
        <v>1</v>
      </c>
      <c r="F51" s="582">
        <v>4</v>
      </c>
      <c r="G51" s="582"/>
      <c r="H51" s="582"/>
      <c r="I51" s="582"/>
      <c r="J51" s="582">
        <v>4</v>
      </c>
      <c r="K51" s="319" t="s">
        <v>1217</v>
      </c>
      <c r="L51" s="319" t="s">
        <v>1146</v>
      </c>
      <c r="M51" s="58">
        <v>1</v>
      </c>
      <c r="N51" s="210" t="s">
        <v>1218</v>
      </c>
      <c r="O51" s="319" t="s">
        <v>1148</v>
      </c>
      <c r="P51" s="160"/>
      <c r="Q51" s="160"/>
      <c r="R51" s="160"/>
      <c r="S51" s="160"/>
      <c r="T51" s="160"/>
      <c r="U51" s="160"/>
      <c r="V51" s="160"/>
      <c r="W51" s="160"/>
      <c r="X51" s="160"/>
      <c r="Y51" s="160"/>
      <c r="Z51" s="160"/>
      <c r="AA51" s="160"/>
      <c r="AB51" s="580"/>
      <c r="AC51" s="573">
        <v>0</v>
      </c>
    </row>
    <row r="52" spans="1:29" s="194" customFormat="1" ht="30.75" customHeight="1" x14ac:dyDescent="0.2">
      <c r="A52" s="305"/>
      <c r="B52" s="305"/>
      <c r="C52" s="320"/>
      <c r="D52" s="320"/>
      <c r="E52" s="319"/>
      <c r="F52" s="582"/>
      <c r="G52" s="582"/>
      <c r="H52" s="582"/>
      <c r="I52" s="582"/>
      <c r="J52" s="582"/>
      <c r="K52" s="319"/>
      <c r="L52" s="318"/>
      <c r="M52" s="58">
        <v>2</v>
      </c>
      <c r="N52" s="210" t="s">
        <v>1219</v>
      </c>
      <c r="O52" s="319"/>
      <c r="P52" s="160"/>
      <c r="Q52" s="160"/>
      <c r="R52" s="160"/>
      <c r="S52" s="160"/>
      <c r="T52" s="160"/>
      <c r="U52" s="160"/>
      <c r="V52" s="160"/>
      <c r="W52" s="160"/>
      <c r="X52" s="160"/>
      <c r="Y52" s="160"/>
      <c r="Z52" s="160"/>
      <c r="AA52" s="160"/>
      <c r="AB52" s="580"/>
      <c r="AC52" s="573"/>
    </row>
    <row r="53" spans="1:29" s="194" customFormat="1" ht="30.75" customHeight="1" x14ac:dyDescent="0.2">
      <c r="A53" s="305"/>
      <c r="B53" s="305"/>
      <c r="C53" s="320"/>
      <c r="D53" s="320"/>
      <c r="E53" s="319"/>
      <c r="F53" s="582"/>
      <c r="G53" s="582"/>
      <c r="H53" s="582"/>
      <c r="I53" s="582"/>
      <c r="J53" s="582"/>
      <c r="K53" s="319"/>
      <c r="L53" s="318"/>
      <c r="M53" s="58">
        <v>3</v>
      </c>
      <c r="N53" s="210" t="s">
        <v>1220</v>
      </c>
      <c r="O53" s="319"/>
      <c r="P53" s="160"/>
      <c r="Q53" s="160"/>
      <c r="R53" s="160"/>
      <c r="S53" s="160"/>
      <c r="T53" s="160"/>
      <c r="U53" s="160"/>
      <c r="V53" s="160"/>
      <c r="W53" s="160"/>
      <c r="X53" s="160"/>
      <c r="Y53" s="160"/>
      <c r="Z53" s="160"/>
      <c r="AA53" s="160"/>
      <c r="AB53" s="580"/>
      <c r="AC53" s="573"/>
    </row>
    <row r="54" spans="1:29" s="194" customFormat="1" ht="30" customHeight="1" x14ac:dyDescent="0.2">
      <c r="A54" s="305"/>
      <c r="B54" s="305"/>
      <c r="C54" s="320"/>
      <c r="D54" s="320"/>
      <c r="E54" s="319"/>
      <c r="F54" s="582"/>
      <c r="G54" s="582"/>
      <c r="H54" s="582"/>
      <c r="I54" s="582"/>
      <c r="J54" s="582"/>
      <c r="K54" s="319"/>
      <c r="L54" s="318"/>
      <c r="M54" s="58">
        <v>4</v>
      </c>
      <c r="N54" s="210" t="s">
        <v>1221</v>
      </c>
      <c r="O54" s="319"/>
      <c r="P54" s="160"/>
      <c r="Q54" s="160"/>
      <c r="R54" s="160"/>
      <c r="S54" s="160"/>
      <c r="T54" s="160"/>
      <c r="U54" s="160"/>
      <c r="V54" s="160"/>
      <c r="W54" s="160"/>
      <c r="X54" s="160"/>
      <c r="Y54" s="160"/>
      <c r="Z54" s="160"/>
      <c r="AA54" s="160"/>
      <c r="AB54" s="580"/>
      <c r="AC54" s="573"/>
    </row>
    <row r="55" spans="1:29" s="194" customFormat="1" ht="33" customHeight="1" x14ac:dyDescent="0.2">
      <c r="A55" s="305"/>
      <c r="B55" s="305"/>
      <c r="C55" s="320" t="s">
        <v>1222</v>
      </c>
      <c r="D55" s="320" t="s">
        <v>1223</v>
      </c>
      <c r="E55" s="319">
        <v>3</v>
      </c>
      <c r="F55" s="582">
        <v>2</v>
      </c>
      <c r="G55" s="324"/>
      <c r="H55" s="324"/>
      <c r="I55" s="324"/>
      <c r="J55" s="582">
        <v>2</v>
      </c>
      <c r="K55" s="319" t="s">
        <v>1224</v>
      </c>
      <c r="L55" s="319" t="s">
        <v>1146</v>
      </c>
      <c r="M55" s="58">
        <v>1</v>
      </c>
      <c r="N55" s="210" t="s">
        <v>1225</v>
      </c>
      <c r="O55" s="319" t="s">
        <v>1226</v>
      </c>
      <c r="P55" s="160"/>
      <c r="Q55" s="160"/>
      <c r="R55" s="160"/>
      <c r="S55" s="160"/>
      <c r="T55" s="160"/>
      <c r="U55" s="160"/>
      <c r="V55" s="160"/>
      <c r="W55" s="160"/>
      <c r="X55" s="160"/>
      <c r="Y55" s="160"/>
      <c r="Z55" s="160"/>
      <c r="AA55" s="160"/>
      <c r="AB55" s="580"/>
      <c r="AC55" s="573">
        <v>0</v>
      </c>
    </row>
    <row r="56" spans="1:29" s="194" customFormat="1" ht="29.25" customHeight="1" x14ac:dyDescent="0.2">
      <c r="A56" s="305"/>
      <c r="B56" s="305"/>
      <c r="C56" s="320"/>
      <c r="D56" s="320"/>
      <c r="E56" s="319"/>
      <c r="F56" s="582"/>
      <c r="G56" s="324"/>
      <c r="H56" s="324"/>
      <c r="I56" s="324"/>
      <c r="J56" s="582"/>
      <c r="K56" s="319"/>
      <c r="L56" s="318"/>
      <c r="M56" s="58">
        <v>2</v>
      </c>
      <c r="N56" s="210" t="s">
        <v>1227</v>
      </c>
      <c r="O56" s="319"/>
      <c r="P56" s="160"/>
      <c r="Q56" s="160"/>
      <c r="R56" s="160"/>
      <c r="S56" s="160"/>
      <c r="T56" s="160"/>
      <c r="U56" s="160"/>
      <c r="V56" s="160"/>
      <c r="W56" s="160"/>
      <c r="X56" s="160"/>
      <c r="Y56" s="160"/>
      <c r="Z56" s="160"/>
      <c r="AA56" s="160"/>
      <c r="AB56" s="580"/>
      <c r="AC56" s="573"/>
    </row>
    <row r="57" spans="1:29" s="194" customFormat="1" ht="29.25" customHeight="1" x14ac:dyDescent="0.2">
      <c r="A57" s="305"/>
      <c r="B57" s="305"/>
      <c r="C57" s="320"/>
      <c r="D57" s="320"/>
      <c r="E57" s="319"/>
      <c r="F57" s="582"/>
      <c r="G57" s="324"/>
      <c r="H57" s="324"/>
      <c r="I57" s="324"/>
      <c r="J57" s="582"/>
      <c r="K57" s="319"/>
      <c r="L57" s="318"/>
      <c r="M57" s="58">
        <v>3</v>
      </c>
      <c r="N57" s="210" t="s">
        <v>1228</v>
      </c>
      <c r="O57" s="319"/>
      <c r="P57" s="160"/>
      <c r="Q57" s="160"/>
      <c r="R57" s="160"/>
      <c r="S57" s="160"/>
      <c r="T57" s="160"/>
      <c r="U57" s="160"/>
      <c r="V57" s="160"/>
      <c r="W57" s="160"/>
      <c r="X57" s="160"/>
      <c r="Y57" s="160"/>
      <c r="Z57" s="160"/>
      <c r="AA57" s="160"/>
      <c r="AB57" s="580"/>
      <c r="AC57" s="573"/>
    </row>
    <row r="58" spans="1:29" s="194" customFormat="1" ht="30.75" customHeight="1" x14ac:dyDescent="0.2">
      <c r="A58" s="305"/>
      <c r="B58" s="305"/>
      <c r="C58" s="320"/>
      <c r="D58" s="320"/>
      <c r="E58" s="319"/>
      <c r="F58" s="582"/>
      <c r="G58" s="324"/>
      <c r="H58" s="324"/>
      <c r="I58" s="324"/>
      <c r="J58" s="582"/>
      <c r="K58" s="319"/>
      <c r="L58" s="318"/>
      <c r="M58" s="58">
        <v>4</v>
      </c>
      <c r="N58" s="210" t="s">
        <v>1229</v>
      </c>
      <c r="O58" s="319"/>
      <c r="P58" s="160"/>
      <c r="Q58" s="160"/>
      <c r="R58" s="160"/>
      <c r="S58" s="160"/>
      <c r="T58" s="160"/>
      <c r="U58" s="160"/>
      <c r="V58" s="160"/>
      <c r="W58" s="160"/>
      <c r="X58" s="160"/>
      <c r="Y58" s="160"/>
      <c r="Z58" s="160"/>
      <c r="AA58" s="160"/>
      <c r="AB58" s="580"/>
      <c r="AC58" s="573"/>
    </row>
    <row r="59" spans="1:29" s="194" customFormat="1" ht="44.25" customHeight="1" x14ac:dyDescent="0.2">
      <c r="A59" s="305"/>
      <c r="B59" s="305"/>
      <c r="C59" s="320"/>
      <c r="D59" s="320"/>
      <c r="E59" s="319"/>
      <c r="F59" s="582"/>
      <c r="G59" s="324"/>
      <c r="H59" s="324"/>
      <c r="I59" s="324"/>
      <c r="J59" s="582"/>
      <c r="K59" s="319"/>
      <c r="L59" s="318"/>
      <c r="M59" s="58">
        <v>5</v>
      </c>
      <c r="N59" s="210" t="s">
        <v>1230</v>
      </c>
      <c r="O59" s="319"/>
      <c r="P59" s="160"/>
      <c r="Q59" s="160"/>
      <c r="R59" s="160"/>
      <c r="S59" s="160"/>
      <c r="T59" s="160"/>
      <c r="U59" s="160"/>
      <c r="V59" s="160"/>
      <c r="W59" s="160"/>
      <c r="X59" s="160"/>
      <c r="Y59" s="160"/>
      <c r="Z59" s="160"/>
      <c r="AA59" s="160"/>
      <c r="AB59" s="580"/>
      <c r="AC59" s="573"/>
    </row>
    <row r="60" spans="1:29" s="194" customFormat="1" ht="44.25" customHeight="1" x14ac:dyDescent="0.2">
      <c r="A60" s="305"/>
      <c r="B60" s="305"/>
      <c r="C60" s="320"/>
      <c r="D60" s="320"/>
      <c r="E60" s="319"/>
      <c r="F60" s="582"/>
      <c r="G60" s="324"/>
      <c r="H60" s="324"/>
      <c r="I60" s="324"/>
      <c r="J60" s="582"/>
      <c r="K60" s="319"/>
      <c r="L60" s="318"/>
      <c r="M60" s="58">
        <v>6</v>
      </c>
      <c r="N60" s="210" t="s">
        <v>1231</v>
      </c>
      <c r="O60" s="319"/>
      <c r="P60" s="160"/>
      <c r="Q60" s="160"/>
      <c r="R60" s="160"/>
      <c r="S60" s="160"/>
      <c r="T60" s="160"/>
      <c r="U60" s="160"/>
      <c r="V60" s="160"/>
      <c r="W60" s="160"/>
      <c r="X60" s="160"/>
      <c r="Y60" s="160"/>
      <c r="Z60" s="160"/>
      <c r="AA60" s="160"/>
      <c r="AB60" s="580"/>
      <c r="AC60" s="573"/>
    </row>
    <row r="61" spans="1:29" s="194" customFormat="1" ht="32.25" customHeight="1" x14ac:dyDescent="0.2">
      <c r="A61" s="305"/>
      <c r="B61" s="305"/>
      <c r="C61" s="320" t="s">
        <v>1232</v>
      </c>
      <c r="D61" s="320" t="s">
        <v>1233</v>
      </c>
      <c r="E61" s="319" t="s">
        <v>315</v>
      </c>
      <c r="F61" s="324">
        <v>1</v>
      </c>
      <c r="G61" s="324">
        <v>0.75</v>
      </c>
      <c r="H61" s="324">
        <v>0.25</v>
      </c>
      <c r="I61" s="324"/>
      <c r="J61" s="324"/>
      <c r="K61" s="319" t="s">
        <v>1234</v>
      </c>
      <c r="L61" s="319" t="s">
        <v>1179</v>
      </c>
      <c r="M61" s="58">
        <v>1</v>
      </c>
      <c r="N61" s="210" t="s">
        <v>1235</v>
      </c>
      <c r="O61" s="319" t="s">
        <v>1236</v>
      </c>
      <c r="P61" s="160"/>
      <c r="Q61" s="13"/>
      <c r="R61" s="191"/>
      <c r="S61" s="191"/>
      <c r="T61" s="191"/>
      <c r="U61" s="191"/>
      <c r="V61" s="192"/>
      <c r="W61" s="193"/>
      <c r="X61" s="193"/>
      <c r="Y61" s="193"/>
      <c r="Z61" s="193"/>
      <c r="AA61" s="193"/>
      <c r="AB61" s="583" t="s">
        <v>1237</v>
      </c>
      <c r="AC61" s="581">
        <v>100000</v>
      </c>
    </row>
    <row r="62" spans="1:29" s="194" customFormat="1" ht="31.5" customHeight="1" x14ac:dyDescent="0.2">
      <c r="A62" s="305"/>
      <c r="B62" s="305"/>
      <c r="C62" s="320"/>
      <c r="D62" s="320"/>
      <c r="E62" s="319"/>
      <c r="F62" s="324"/>
      <c r="G62" s="324"/>
      <c r="H62" s="324"/>
      <c r="I62" s="324"/>
      <c r="J62" s="324"/>
      <c r="K62" s="319"/>
      <c r="L62" s="318"/>
      <c r="M62" s="58">
        <v>2</v>
      </c>
      <c r="N62" s="210" t="s">
        <v>1238</v>
      </c>
      <c r="O62" s="319"/>
      <c r="P62" s="160"/>
      <c r="Q62" s="191"/>
      <c r="R62" s="13"/>
      <c r="S62" s="191"/>
      <c r="T62" s="191"/>
      <c r="U62" s="191"/>
      <c r="V62" s="192"/>
      <c r="W62" s="193"/>
      <c r="X62" s="193"/>
      <c r="Y62" s="193"/>
      <c r="Z62" s="193"/>
      <c r="AA62" s="193"/>
      <c r="AB62" s="583"/>
      <c r="AC62" s="581"/>
    </row>
    <row r="63" spans="1:29" s="194" customFormat="1" ht="37.5" customHeight="1" x14ac:dyDescent="0.2">
      <c r="A63" s="305"/>
      <c r="B63" s="305"/>
      <c r="C63" s="320"/>
      <c r="D63" s="320"/>
      <c r="E63" s="319"/>
      <c r="F63" s="324"/>
      <c r="G63" s="324"/>
      <c r="H63" s="324"/>
      <c r="I63" s="324"/>
      <c r="J63" s="324"/>
      <c r="K63" s="319"/>
      <c r="L63" s="318"/>
      <c r="M63" s="58">
        <v>3</v>
      </c>
      <c r="N63" s="210" t="s">
        <v>1239</v>
      </c>
      <c r="O63" s="319"/>
      <c r="P63" s="160"/>
      <c r="Q63" s="191"/>
      <c r="R63" s="191"/>
      <c r="S63" s="191"/>
      <c r="T63" s="191"/>
      <c r="U63" s="191"/>
      <c r="V63" s="192"/>
      <c r="W63" s="193"/>
      <c r="X63" s="193"/>
      <c r="Y63" s="193"/>
      <c r="Z63" s="193"/>
      <c r="AA63" s="193"/>
      <c r="AB63" s="583"/>
      <c r="AC63" s="581"/>
    </row>
    <row r="64" spans="1:29" s="194" customFormat="1" ht="37.5" customHeight="1" x14ac:dyDescent="0.2">
      <c r="A64" s="305"/>
      <c r="B64" s="305"/>
      <c r="C64" s="320"/>
      <c r="D64" s="320"/>
      <c r="E64" s="319"/>
      <c r="F64" s="324"/>
      <c r="G64" s="324"/>
      <c r="H64" s="324"/>
      <c r="I64" s="324"/>
      <c r="J64" s="324"/>
      <c r="K64" s="319"/>
      <c r="L64" s="318"/>
      <c r="M64" s="58">
        <v>4</v>
      </c>
      <c r="N64" s="210" t="s">
        <v>1240</v>
      </c>
      <c r="O64" s="319"/>
      <c r="P64" s="191"/>
      <c r="Q64" s="160"/>
      <c r="R64" s="160"/>
      <c r="S64" s="160"/>
      <c r="T64" s="160"/>
      <c r="U64" s="160"/>
      <c r="V64" s="192"/>
      <c r="W64" s="193"/>
      <c r="X64" s="193"/>
      <c r="Y64" s="193"/>
      <c r="Z64" s="193"/>
      <c r="AA64" s="193"/>
      <c r="AB64" s="583"/>
      <c r="AC64" s="581"/>
    </row>
    <row r="65" spans="1:29" s="194" customFormat="1" ht="29.25" customHeight="1" x14ac:dyDescent="0.2">
      <c r="A65" s="305"/>
      <c r="B65" s="305"/>
      <c r="C65" s="320"/>
      <c r="D65" s="320"/>
      <c r="E65" s="319"/>
      <c r="F65" s="324"/>
      <c r="G65" s="324"/>
      <c r="H65" s="324"/>
      <c r="I65" s="324"/>
      <c r="J65" s="324"/>
      <c r="K65" s="319"/>
      <c r="L65" s="318"/>
      <c r="M65" s="58">
        <v>5</v>
      </c>
      <c r="N65" s="210" t="s">
        <v>1241</v>
      </c>
      <c r="O65" s="319"/>
      <c r="P65" s="191"/>
      <c r="Q65" s="191"/>
      <c r="R65" s="191"/>
      <c r="S65" s="160"/>
      <c r="T65" s="191"/>
      <c r="U65" s="160"/>
      <c r="V65" s="191"/>
      <c r="W65" s="193"/>
      <c r="X65" s="193"/>
      <c r="Y65" s="193"/>
      <c r="Z65" s="193"/>
      <c r="AA65" s="193"/>
      <c r="AB65" s="583"/>
      <c r="AC65" s="581"/>
    </row>
    <row r="66" spans="1:29" s="194" customFormat="1" ht="40.5" customHeight="1" x14ac:dyDescent="0.2">
      <c r="A66" s="305"/>
      <c r="B66" s="305"/>
      <c r="C66" s="320" t="s">
        <v>1242</v>
      </c>
      <c r="D66" s="320" t="s">
        <v>1243</v>
      </c>
      <c r="E66" s="319">
        <v>2</v>
      </c>
      <c r="F66" s="322">
        <v>2</v>
      </c>
      <c r="G66" s="322">
        <v>2</v>
      </c>
      <c r="H66" s="322"/>
      <c r="I66" s="322"/>
      <c r="J66" s="322"/>
      <c r="K66" s="319" t="s">
        <v>1244</v>
      </c>
      <c r="L66" s="319" t="s">
        <v>1179</v>
      </c>
      <c r="M66" s="58">
        <v>1</v>
      </c>
      <c r="N66" s="210" t="s">
        <v>1245</v>
      </c>
      <c r="O66" s="319" t="s">
        <v>1246</v>
      </c>
      <c r="P66" s="13"/>
      <c r="Q66" s="13"/>
      <c r="R66" s="191"/>
      <c r="S66" s="191"/>
      <c r="T66" s="191"/>
      <c r="U66" s="160"/>
      <c r="V66" s="192"/>
      <c r="W66" s="193"/>
      <c r="X66" s="193"/>
      <c r="Y66" s="193"/>
      <c r="Z66" s="193"/>
      <c r="AA66" s="193"/>
      <c r="AB66" s="580"/>
      <c r="AC66" s="573">
        <v>0</v>
      </c>
    </row>
    <row r="67" spans="1:29" s="194" customFormat="1" ht="41.25" customHeight="1" x14ac:dyDescent="0.2">
      <c r="A67" s="305"/>
      <c r="B67" s="305"/>
      <c r="C67" s="320"/>
      <c r="D67" s="320"/>
      <c r="E67" s="319"/>
      <c r="F67" s="322"/>
      <c r="G67" s="322"/>
      <c r="H67" s="322"/>
      <c r="I67" s="322"/>
      <c r="J67" s="322"/>
      <c r="K67" s="319"/>
      <c r="L67" s="318"/>
      <c r="M67" s="58">
        <v>2</v>
      </c>
      <c r="N67" s="210" t="s">
        <v>1247</v>
      </c>
      <c r="O67" s="319"/>
      <c r="P67" s="13"/>
      <c r="Q67" s="13"/>
      <c r="R67" s="191"/>
      <c r="S67" s="191"/>
      <c r="T67" s="191"/>
      <c r="U67" s="191"/>
      <c r="V67" s="160"/>
      <c r="W67" s="193"/>
      <c r="X67" s="193"/>
      <c r="Y67" s="193"/>
      <c r="Z67" s="193"/>
      <c r="AA67" s="193"/>
      <c r="AB67" s="580"/>
      <c r="AC67" s="573"/>
    </row>
    <row r="68" spans="1:29" s="194" customFormat="1" ht="24" customHeight="1" x14ac:dyDescent="0.2">
      <c r="A68" s="305"/>
      <c r="B68" s="305"/>
      <c r="C68" s="320"/>
      <c r="D68" s="320" t="s">
        <v>1248</v>
      </c>
      <c r="E68" s="324">
        <v>0.99</v>
      </c>
      <c r="F68" s="324">
        <v>0.98</v>
      </c>
      <c r="G68" s="324">
        <v>0.98</v>
      </c>
      <c r="H68" s="324">
        <v>0.98</v>
      </c>
      <c r="I68" s="324">
        <v>0.98</v>
      </c>
      <c r="J68" s="324">
        <v>0.98</v>
      </c>
      <c r="K68" s="319"/>
      <c r="L68" s="318"/>
      <c r="M68" s="58">
        <v>3</v>
      </c>
      <c r="N68" s="210" t="s">
        <v>1249</v>
      </c>
      <c r="O68" s="319"/>
      <c r="P68" s="191"/>
      <c r="Q68" s="191"/>
      <c r="R68" s="13"/>
      <c r="S68" s="191"/>
      <c r="T68" s="191"/>
      <c r="U68" s="191"/>
      <c r="V68" s="192"/>
      <c r="W68" s="160"/>
      <c r="X68" s="193"/>
      <c r="Y68" s="193"/>
      <c r="Z68" s="193"/>
      <c r="AA68" s="193"/>
      <c r="AB68" s="580"/>
      <c r="AC68" s="573"/>
    </row>
    <row r="69" spans="1:29" s="194" customFormat="1" ht="33.75" customHeight="1" x14ac:dyDescent="0.2">
      <c r="A69" s="305"/>
      <c r="B69" s="305"/>
      <c r="C69" s="320"/>
      <c r="D69" s="320"/>
      <c r="E69" s="324"/>
      <c r="F69" s="324"/>
      <c r="G69" s="324"/>
      <c r="H69" s="324"/>
      <c r="I69" s="324"/>
      <c r="J69" s="324"/>
      <c r="K69" s="319"/>
      <c r="L69" s="318"/>
      <c r="M69" s="58">
        <v>4</v>
      </c>
      <c r="N69" s="210" t="s">
        <v>1250</v>
      </c>
      <c r="O69" s="319"/>
      <c r="P69" s="160"/>
      <c r="Q69" s="191"/>
      <c r="R69" s="191"/>
      <c r="S69" s="160"/>
      <c r="T69" s="191"/>
      <c r="U69" s="191"/>
      <c r="V69" s="160"/>
      <c r="W69" s="193"/>
      <c r="X69" s="193"/>
      <c r="Y69" s="160"/>
      <c r="Z69" s="193"/>
      <c r="AA69" s="193"/>
      <c r="AB69" s="580"/>
      <c r="AC69" s="573"/>
    </row>
    <row r="70" spans="1:29" s="194" customFormat="1" ht="40.5" customHeight="1" x14ac:dyDescent="0.2">
      <c r="A70" s="305"/>
      <c r="B70" s="305"/>
      <c r="C70" s="320"/>
      <c r="D70" s="320"/>
      <c r="E70" s="324"/>
      <c r="F70" s="324"/>
      <c r="G70" s="324"/>
      <c r="H70" s="324"/>
      <c r="I70" s="324"/>
      <c r="J70" s="324"/>
      <c r="K70" s="319"/>
      <c r="L70" s="318"/>
      <c r="M70" s="58">
        <v>5</v>
      </c>
      <c r="N70" s="210" t="s">
        <v>1251</v>
      </c>
      <c r="O70" s="319"/>
      <c r="P70" s="160"/>
      <c r="Q70" s="191"/>
      <c r="R70" s="191"/>
      <c r="S70" s="191"/>
      <c r="T70" s="191"/>
      <c r="U70" s="191"/>
      <c r="V70" s="192"/>
      <c r="W70" s="193"/>
      <c r="X70" s="193"/>
      <c r="Y70" s="193"/>
      <c r="Z70" s="193"/>
      <c r="AA70" s="193"/>
      <c r="AB70" s="580"/>
      <c r="AC70" s="573"/>
    </row>
    <row r="71" spans="1:29" s="194" customFormat="1" ht="42" customHeight="1" x14ac:dyDescent="0.2">
      <c r="A71" s="305"/>
      <c r="B71" s="305"/>
      <c r="C71" s="320" t="s">
        <v>1252</v>
      </c>
      <c r="D71" s="320" t="s">
        <v>1253</v>
      </c>
      <c r="E71" s="319">
        <v>12</v>
      </c>
      <c r="F71" s="319">
        <v>12</v>
      </c>
      <c r="G71" s="322">
        <v>3</v>
      </c>
      <c r="H71" s="322">
        <v>3</v>
      </c>
      <c r="I71" s="322">
        <v>3</v>
      </c>
      <c r="J71" s="322">
        <v>3</v>
      </c>
      <c r="K71" s="319" t="s">
        <v>1254</v>
      </c>
      <c r="L71" s="319" t="s">
        <v>1179</v>
      </c>
      <c r="M71" s="58">
        <v>1</v>
      </c>
      <c r="N71" s="210" t="s">
        <v>1255</v>
      </c>
      <c r="O71" s="319" t="s">
        <v>1256</v>
      </c>
      <c r="P71" s="160"/>
      <c r="Q71" s="160"/>
      <c r="R71" s="160"/>
      <c r="S71" s="160"/>
      <c r="T71" s="160"/>
      <c r="U71" s="160"/>
      <c r="V71" s="160"/>
      <c r="W71" s="160"/>
      <c r="X71" s="160"/>
      <c r="Y71" s="160"/>
      <c r="Z71" s="160"/>
      <c r="AA71" s="160"/>
      <c r="AB71" s="580"/>
      <c r="AC71" s="573">
        <v>0</v>
      </c>
    </row>
    <row r="72" spans="1:29" s="194" customFormat="1" ht="42.75" customHeight="1" x14ac:dyDescent="0.2">
      <c r="A72" s="305"/>
      <c r="B72" s="305"/>
      <c r="C72" s="320"/>
      <c r="D72" s="320"/>
      <c r="E72" s="319"/>
      <c r="F72" s="319"/>
      <c r="G72" s="322"/>
      <c r="H72" s="322"/>
      <c r="I72" s="322"/>
      <c r="J72" s="322"/>
      <c r="K72" s="319"/>
      <c r="L72" s="318"/>
      <c r="M72" s="58">
        <v>2</v>
      </c>
      <c r="N72" s="210" t="s">
        <v>1257</v>
      </c>
      <c r="O72" s="319"/>
      <c r="P72" s="160"/>
      <c r="Q72" s="160"/>
      <c r="R72" s="160"/>
      <c r="S72" s="160"/>
      <c r="T72" s="160"/>
      <c r="U72" s="160"/>
      <c r="V72" s="160"/>
      <c r="W72" s="160"/>
      <c r="X72" s="160"/>
      <c r="Y72" s="160"/>
      <c r="Z72" s="160"/>
      <c r="AA72" s="160"/>
      <c r="AB72" s="580"/>
      <c r="AC72" s="573"/>
    </row>
    <row r="73" spans="1:29" s="194" customFormat="1" ht="33" customHeight="1" x14ac:dyDescent="0.2">
      <c r="A73" s="305"/>
      <c r="B73" s="305"/>
      <c r="C73" s="320"/>
      <c r="D73" s="320"/>
      <c r="E73" s="319"/>
      <c r="F73" s="319"/>
      <c r="G73" s="322"/>
      <c r="H73" s="322"/>
      <c r="I73" s="322"/>
      <c r="J73" s="322"/>
      <c r="K73" s="319"/>
      <c r="L73" s="318"/>
      <c r="M73" s="58">
        <v>3</v>
      </c>
      <c r="N73" s="210" t="s">
        <v>1258</v>
      </c>
      <c r="O73" s="319"/>
      <c r="P73" s="160"/>
      <c r="Q73" s="160"/>
      <c r="R73" s="160"/>
      <c r="S73" s="160"/>
      <c r="T73" s="160"/>
      <c r="U73" s="160"/>
      <c r="V73" s="160"/>
      <c r="W73" s="160"/>
      <c r="X73" s="160"/>
      <c r="Y73" s="160"/>
      <c r="Z73" s="160"/>
      <c r="AA73" s="160"/>
      <c r="AB73" s="580"/>
      <c r="AC73" s="573"/>
    </row>
    <row r="74" spans="1:29" s="194" customFormat="1" ht="33" customHeight="1" x14ac:dyDescent="0.2">
      <c r="A74" s="305"/>
      <c r="B74" s="305"/>
      <c r="C74" s="320"/>
      <c r="D74" s="320"/>
      <c r="E74" s="319"/>
      <c r="F74" s="319"/>
      <c r="G74" s="322"/>
      <c r="H74" s="322"/>
      <c r="I74" s="322"/>
      <c r="J74" s="322"/>
      <c r="K74" s="319"/>
      <c r="L74" s="318"/>
      <c r="M74" s="58">
        <v>4</v>
      </c>
      <c r="N74" s="210" t="s">
        <v>1259</v>
      </c>
      <c r="O74" s="319"/>
      <c r="P74" s="160"/>
      <c r="Q74" s="160"/>
      <c r="R74" s="160"/>
      <c r="S74" s="160"/>
      <c r="T74" s="160"/>
      <c r="U74" s="160"/>
      <c r="V74" s="160"/>
      <c r="W74" s="160"/>
      <c r="X74" s="160"/>
      <c r="Y74" s="160"/>
      <c r="Z74" s="160"/>
      <c r="AA74" s="160"/>
      <c r="AB74" s="580"/>
      <c r="AC74" s="573"/>
    </row>
    <row r="75" spans="1:29" s="194" customFormat="1" ht="30.75" customHeight="1" x14ac:dyDescent="0.2">
      <c r="A75" s="305"/>
      <c r="B75" s="305"/>
      <c r="C75" s="320" t="s">
        <v>1260</v>
      </c>
      <c r="D75" s="320" t="s">
        <v>1261</v>
      </c>
      <c r="E75" s="319">
        <v>64</v>
      </c>
      <c r="F75" s="319">
        <v>60</v>
      </c>
      <c r="G75" s="322">
        <v>15</v>
      </c>
      <c r="H75" s="322">
        <v>15</v>
      </c>
      <c r="I75" s="322">
        <v>15</v>
      </c>
      <c r="J75" s="322">
        <v>15</v>
      </c>
      <c r="K75" s="319" t="s">
        <v>1262</v>
      </c>
      <c r="L75" s="319" t="s">
        <v>1179</v>
      </c>
      <c r="M75" s="58">
        <v>1</v>
      </c>
      <c r="N75" s="210" t="s">
        <v>1263</v>
      </c>
      <c r="O75" s="319" t="s">
        <v>1264</v>
      </c>
      <c r="P75" s="160"/>
      <c r="Q75" s="191"/>
      <c r="R75" s="13"/>
      <c r="S75" s="160"/>
      <c r="T75" s="191"/>
      <c r="U75" s="191"/>
      <c r="V75" s="160"/>
      <c r="W75" s="193"/>
      <c r="X75" s="193"/>
      <c r="Y75" s="160"/>
      <c r="Z75" s="193"/>
      <c r="AA75" s="193"/>
      <c r="AB75" s="583"/>
      <c r="AC75" s="584">
        <v>0</v>
      </c>
    </row>
    <row r="76" spans="1:29" s="194" customFormat="1" ht="30.75" customHeight="1" x14ac:dyDescent="0.2">
      <c r="A76" s="305"/>
      <c r="B76" s="305"/>
      <c r="C76" s="320"/>
      <c r="D76" s="320"/>
      <c r="E76" s="319"/>
      <c r="F76" s="319"/>
      <c r="G76" s="322"/>
      <c r="H76" s="322"/>
      <c r="I76" s="322"/>
      <c r="J76" s="322"/>
      <c r="K76" s="319"/>
      <c r="L76" s="318"/>
      <c r="M76" s="58">
        <v>2</v>
      </c>
      <c r="N76" s="210" t="s">
        <v>1265</v>
      </c>
      <c r="O76" s="319"/>
      <c r="P76" s="160"/>
      <c r="Q76" s="191"/>
      <c r="R76" s="191"/>
      <c r="S76" s="160"/>
      <c r="T76" s="191"/>
      <c r="U76" s="191"/>
      <c r="V76" s="160"/>
      <c r="W76" s="193"/>
      <c r="X76" s="193"/>
      <c r="Y76" s="160"/>
      <c r="Z76" s="193"/>
      <c r="AA76" s="193"/>
      <c r="AB76" s="583"/>
      <c r="AC76" s="584"/>
    </row>
    <row r="77" spans="1:29" s="194" customFormat="1" ht="30" customHeight="1" x14ac:dyDescent="0.2">
      <c r="A77" s="305"/>
      <c r="B77" s="305"/>
      <c r="C77" s="320"/>
      <c r="D77" s="320"/>
      <c r="E77" s="319"/>
      <c r="F77" s="319"/>
      <c r="G77" s="322"/>
      <c r="H77" s="322"/>
      <c r="I77" s="322"/>
      <c r="J77" s="322"/>
      <c r="K77" s="319"/>
      <c r="L77" s="318"/>
      <c r="M77" s="58">
        <v>3</v>
      </c>
      <c r="N77" s="210" t="s">
        <v>1266</v>
      </c>
      <c r="O77" s="319"/>
      <c r="P77" s="160"/>
      <c r="Q77" s="191"/>
      <c r="R77" s="191"/>
      <c r="S77" s="160"/>
      <c r="T77" s="191"/>
      <c r="U77" s="191"/>
      <c r="V77" s="160"/>
      <c r="W77" s="193"/>
      <c r="X77" s="193"/>
      <c r="Y77" s="160"/>
      <c r="Z77" s="193"/>
      <c r="AA77" s="193"/>
      <c r="AB77" s="583"/>
      <c r="AC77" s="584"/>
    </row>
    <row r="78" spans="1:29" s="194" customFormat="1" ht="33" customHeight="1" x14ac:dyDescent="0.2">
      <c r="A78" s="305"/>
      <c r="B78" s="305"/>
      <c r="C78" s="320"/>
      <c r="D78" s="320" t="s">
        <v>1267</v>
      </c>
      <c r="E78" s="319">
        <v>4</v>
      </c>
      <c r="F78" s="319">
        <v>4</v>
      </c>
      <c r="G78" s="322">
        <v>1</v>
      </c>
      <c r="H78" s="322">
        <v>1</v>
      </c>
      <c r="I78" s="322">
        <v>1</v>
      </c>
      <c r="J78" s="322">
        <v>1</v>
      </c>
      <c r="K78" s="319"/>
      <c r="L78" s="318"/>
      <c r="M78" s="58">
        <v>4</v>
      </c>
      <c r="N78" s="210" t="s">
        <v>1268</v>
      </c>
      <c r="O78" s="319"/>
      <c r="P78" s="160"/>
      <c r="Q78" s="13"/>
      <c r="R78" s="191"/>
      <c r="S78" s="160"/>
      <c r="T78" s="191"/>
      <c r="U78" s="191"/>
      <c r="V78" s="160"/>
      <c r="W78" s="193"/>
      <c r="X78" s="193"/>
      <c r="Y78" s="160"/>
      <c r="Z78" s="193"/>
      <c r="AA78" s="193"/>
      <c r="AB78" s="583"/>
      <c r="AC78" s="584"/>
    </row>
    <row r="79" spans="1:29" s="194" customFormat="1" ht="30.75" customHeight="1" x14ac:dyDescent="0.2">
      <c r="A79" s="305"/>
      <c r="B79" s="305"/>
      <c r="C79" s="320"/>
      <c r="D79" s="320"/>
      <c r="E79" s="319"/>
      <c r="F79" s="319"/>
      <c r="G79" s="322"/>
      <c r="H79" s="322"/>
      <c r="I79" s="322"/>
      <c r="J79" s="322"/>
      <c r="K79" s="319"/>
      <c r="L79" s="318"/>
      <c r="M79" s="58">
        <v>5</v>
      </c>
      <c r="N79" s="210" t="s">
        <v>1269</v>
      </c>
      <c r="O79" s="319"/>
      <c r="P79" s="160"/>
      <c r="Q79" s="191"/>
      <c r="R79" s="13"/>
      <c r="S79" s="160"/>
      <c r="T79" s="191"/>
      <c r="U79" s="191"/>
      <c r="V79" s="160"/>
      <c r="W79" s="193"/>
      <c r="X79" s="193"/>
      <c r="Y79" s="160"/>
      <c r="Z79" s="193"/>
      <c r="AA79" s="193"/>
      <c r="AB79" s="583"/>
      <c r="AC79" s="584"/>
    </row>
    <row r="80" spans="1:29" s="194" customFormat="1" ht="30.75" customHeight="1" x14ac:dyDescent="0.2">
      <c r="A80" s="305"/>
      <c r="B80" s="305"/>
      <c r="C80" s="320"/>
      <c r="D80" s="320"/>
      <c r="E80" s="319"/>
      <c r="F80" s="319"/>
      <c r="G80" s="322"/>
      <c r="H80" s="322"/>
      <c r="I80" s="322"/>
      <c r="J80" s="322"/>
      <c r="K80" s="319"/>
      <c r="L80" s="318"/>
      <c r="M80" s="58">
        <v>6</v>
      </c>
      <c r="N80" s="210" t="s">
        <v>1270</v>
      </c>
      <c r="O80" s="319"/>
      <c r="P80" s="160"/>
      <c r="Q80" s="191"/>
      <c r="R80" s="191"/>
      <c r="S80" s="160"/>
      <c r="T80" s="191"/>
      <c r="U80" s="191"/>
      <c r="V80" s="160"/>
      <c r="W80" s="193"/>
      <c r="X80" s="193"/>
      <c r="Y80" s="160"/>
      <c r="Z80" s="193"/>
      <c r="AA80" s="193"/>
      <c r="AB80" s="583"/>
      <c r="AC80" s="584"/>
    </row>
    <row r="81" spans="1:29" s="194" customFormat="1" ht="30" customHeight="1" x14ac:dyDescent="0.2">
      <c r="A81" s="305"/>
      <c r="B81" s="305"/>
      <c r="C81" s="320"/>
      <c r="D81" s="320"/>
      <c r="E81" s="319"/>
      <c r="F81" s="319"/>
      <c r="G81" s="322"/>
      <c r="H81" s="322"/>
      <c r="I81" s="322"/>
      <c r="J81" s="322"/>
      <c r="K81" s="319"/>
      <c r="L81" s="318"/>
      <c r="M81" s="58">
        <v>7</v>
      </c>
      <c r="N81" s="210" t="s">
        <v>1271</v>
      </c>
      <c r="O81" s="319"/>
      <c r="P81" s="160"/>
      <c r="Q81" s="191"/>
      <c r="R81" s="191"/>
      <c r="S81" s="160"/>
      <c r="T81" s="191"/>
      <c r="U81" s="191"/>
      <c r="V81" s="160"/>
      <c r="W81" s="193"/>
      <c r="X81" s="193"/>
      <c r="Y81" s="160"/>
      <c r="Z81" s="193"/>
      <c r="AA81" s="193"/>
      <c r="AB81" s="583"/>
      <c r="AC81" s="584"/>
    </row>
    <row r="82" spans="1:29" s="194" customFormat="1" ht="31.5" customHeight="1" x14ac:dyDescent="0.2">
      <c r="A82" s="305"/>
      <c r="B82" s="305"/>
      <c r="C82" s="320" t="s">
        <v>1272</v>
      </c>
      <c r="D82" s="320" t="s">
        <v>1273</v>
      </c>
      <c r="E82" s="319">
        <v>2</v>
      </c>
      <c r="F82" s="322">
        <v>5</v>
      </c>
      <c r="G82" s="322">
        <v>1</v>
      </c>
      <c r="H82" s="322">
        <v>1</v>
      </c>
      <c r="I82" s="322">
        <v>1</v>
      </c>
      <c r="J82" s="322">
        <v>2</v>
      </c>
      <c r="K82" s="319" t="s">
        <v>1274</v>
      </c>
      <c r="L82" s="319" t="s">
        <v>1179</v>
      </c>
      <c r="M82" s="58">
        <v>1</v>
      </c>
      <c r="N82" s="210" t="s">
        <v>1275</v>
      </c>
      <c r="O82" s="319" t="s">
        <v>1276</v>
      </c>
      <c r="P82" s="13"/>
      <c r="Q82" s="13"/>
      <c r="R82" s="191"/>
      <c r="S82" s="160"/>
      <c r="T82" s="191"/>
      <c r="U82" s="191"/>
      <c r="V82" s="160"/>
      <c r="W82" s="193"/>
      <c r="X82" s="193"/>
      <c r="Y82" s="160"/>
      <c r="Z82" s="193"/>
      <c r="AA82" s="193"/>
      <c r="AB82" s="580"/>
      <c r="AC82" s="573">
        <v>0</v>
      </c>
    </row>
    <row r="83" spans="1:29" s="194" customFormat="1" ht="30.75" customHeight="1" x14ac:dyDescent="0.2">
      <c r="A83" s="305"/>
      <c r="B83" s="305"/>
      <c r="C83" s="320"/>
      <c r="D83" s="320"/>
      <c r="E83" s="319"/>
      <c r="F83" s="322"/>
      <c r="G83" s="322"/>
      <c r="H83" s="322"/>
      <c r="I83" s="322"/>
      <c r="J83" s="322"/>
      <c r="K83" s="319"/>
      <c r="L83" s="318"/>
      <c r="M83" s="58">
        <v>2</v>
      </c>
      <c r="N83" s="210" t="s">
        <v>1277</v>
      </c>
      <c r="O83" s="318"/>
      <c r="P83" s="191"/>
      <c r="Q83" s="191"/>
      <c r="R83" s="13"/>
      <c r="S83" s="160"/>
      <c r="T83" s="191"/>
      <c r="U83" s="191"/>
      <c r="V83" s="160"/>
      <c r="W83" s="193"/>
      <c r="X83" s="193"/>
      <c r="Y83" s="160"/>
      <c r="Z83" s="193"/>
      <c r="AA83" s="193"/>
      <c r="AB83" s="580"/>
      <c r="AC83" s="573"/>
    </row>
    <row r="84" spans="1:29" s="194" customFormat="1" ht="30.75" customHeight="1" x14ac:dyDescent="0.2">
      <c r="A84" s="305"/>
      <c r="B84" s="305"/>
      <c r="C84" s="320"/>
      <c r="D84" s="320"/>
      <c r="E84" s="319"/>
      <c r="F84" s="322"/>
      <c r="G84" s="322"/>
      <c r="H84" s="322"/>
      <c r="I84" s="322"/>
      <c r="J84" s="322"/>
      <c r="K84" s="319"/>
      <c r="L84" s="318"/>
      <c r="M84" s="58">
        <v>3</v>
      </c>
      <c r="N84" s="210" t="s">
        <v>1278</v>
      </c>
      <c r="O84" s="318"/>
      <c r="P84" s="191"/>
      <c r="Q84" s="191"/>
      <c r="R84" s="191"/>
      <c r="S84" s="191"/>
      <c r="T84" s="191"/>
      <c r="U84" s="191"/>
      <c r="V84" s="192"/>
      <c r="W84" s="193"/>
      <c r="X84" s="193"/>
      <c r="Y84" s="193"/>
      <c r="Z84" s="160"/>
      <c r="AA84" s="193"/>
      <c r="AB84" s="580"/>
      <c r="AC84" s="573"/>
    </row>
    <row r="85" spans="1:29" s="194" customFormat="1" ht="30" customHeight="1" x14ac:dyDescent="0.2">
      <c r="A85" s="305"/>
      <c r="B85" s="305"/>
      <c r="C85" s="320"/>
      <c r="D85" s="320"/>
      <c r="E85" s="319"/>
      <c r="F85" s="322"/>
      <c r="G85" s="322"/>
      <c r="H85" s="322"/>
      <c r="I85" s="322"/>
      <c r="J85" s="322"/>
      <c r="K85" s="319"/>
      <c r="L85" s="318"/>
      <c r="M85" s="58">
        <v>4</v>
      </c>
      <c r="N85" s="210" t="s">
        <v>1279</v>
      </c>
      <c r="O85" s="318"/>
      <c r="P85" s="191"/>
      <c r="Q85" s="191"/>
      <c r="R85" s="191"/>
      <c r="S85" s="191"/>
      <c r="T85" s="191"/>
      <c r="U85" s="191"/>
      <c r="V85" s="192"/>
      <c r="W85" s="193"/>
      <c r="X85" s="193"/>
      <c r="Y85" s="193"/>
      <c r="Z85" s="193"/>
      <c r="AA85" s="160"/>
      <c r="AB85" s="580"/>
      <c r="AC85" s="573"/>
    </row>
    <row r="86" spans="1:29" s="194" customFormat="1" ht="33" customHeight="1" x14ac:dyDescent="0.2">
      <c r="A86" s="305"/>
      <c r="B86" s="305"/>
      <c r="C86" s="320"/>
      <c r="D86" s="320"/>
      <c r="E86" s="319"/>
      <c r="F86" s="322"/>
      <c r="G86" s="322"/>
      <c r="H86" s="322"/>
      <c r="I86" s="322"/>
      <c r="J86" s="322"/>
      <c r="K86" s="319"/>
      <c r="L86" s="318"/>
      <c r="M86" s="58">
        <v>5</v>
      </c>
      <c r="N86" s="210" t="s">
        <v>1280</v>
      </c>
      <c r="O86" s="318"/>
      <c r="P86" s="13"/>
      <c r="Q86" s="13"/>
      <c r="R86" s="191"/>
      <c r="S86" s="191"/>
      <c r="T86" s="191"/>
      <c r="U86" s="191"/>
      <c r="V86" s="192"/>
      <c r="W86" s="193"/>
      <c r="X86" s="193"/>
      <c r="Y86" s="193"/>
      <c r="Z86" s="193"/>
      <c r="AA86" s="160"/>
      <c r="AB86" s="580"/>
      <c r="AC86" s="573"/>
    </row>
    <row r="87" spans="1:29" s="194" customFormat="1" ht="30.75" customHeight="1" x14ac:dyDescent="0.2">
      <c r="A87" s="305"/>
      <c r="B87" s="305"/>
      <c r="C87" s="320"/>
      <c r="D87" s="320"/>
      <c r="E87" s="319"/>
      <c r="F87" s="322"/>
      <c r="G87" s="322"/>
      <c r="H87" s="322"/>
      <c r="I87" s="322"/>
      <c r="J87" s="322"/>
      <c r="K87" s="319"/>
      <c r="L87" s="318"/>
      <c r="M87" s="58">
        <v>6</v>
      </c>
      <c r="N87" s="210" t="s">
        <v>1281</v>
      </c>
      <c r="O87" s="318"/>
      <c r="P87" s="160"/>
      <c r="Q87" s="191"/>
      <c r="R87" s="13"/>
      <c r="S87" s="191"/>
      <c r="T87" s="191"/>
      <c r="U87" s="191"/>
      <c r="V87" s="192"/>
      <c r="W87" s="193"/>
      <c r="X87" s="193"/>
      <c r="Y87" s="193"/>
      <c r="Z87" s="193"/>
      <c r="AA87" s="193"/>
      <c r="AB87" s="580"/>
      <c r="AC87" s="573"/>
    </row>
    <row r="88" spans="1:29" s="194" customFormat="1" ht="30.75" customHeight="1" x14ac:dyDescent="0.2">
      <c r="A88" s="305"/>
      <c r="B88" s="305"/>
      <c r="C88" s="320" t="s">
        <v>1282</v>
      </c>
      <c r="D88" s="320" t="s">
        <v>1283</v>
      </c>
      <c r="E88" s="319">
        <v>2</v>
      </c>
      <c r="F88" s="322">
        <v>2</v>
      </c>
      <c r="G88" s="322"/>
      <c r="H88" s="322"/>
      <c r="I88" s="322">
        <v>1</v>
      </c>
      <c r="J88" s="322">
        <v>1</v>
      </c>
      <c r="K88" s="319" t="s">
        <v>1284</v>
      </c>
      <c r="L88" s="319" t="s">
        <v>1179</v>
      </c>
      <c r="M88" s="58">
        <v>1</v>
      </c>
      <c r="N88" s="210" t="s">
        <v>1285</v>
      </c>
      <c r="O88" s="319" t="s">
        <v>1286</v>
      </c>
      <c r="P88" s="191"/>
      <c r="Q88" s="191"/>
      <c r="R88" s="13"/>
      <c r="S88" s="191"/>
      <c r="T88" s="191"/>
      <c r="U88" s="191"/>
      <c r="V88" s="195"/>
      <c r="W88" s="193"/>
      <c r="X88" s="193"/>
      <c r="Y88" s="193"/>
      <c r="Z88" s="195"/>
      <c r="AA88" s="193"/>
      <c r="AB88" s="580"/>
      <c r="AC88" s="573">
        <v>0</v>
      </c>
    </row>
    <row r="89" spans="1:29" s="194" customFormat="1" ht="27.75" customHeight="1" x14ac:dyDescent="0.2">
      <c r="A89" s="305"/>
      <c r="B89" s="305"/>
      <c r="C89" s="320"/>
      <c r="D89" s="320"/>
      <c r="E89" s="319"/>
      <c r="F89" s="322"/>
      <c r="G89" s="322"/>
      <c r="H89" s="322"/>
      <c r="I89" s="322"/>
      <c r="J89" s="322"/>
      <c r="K89" s="319"/>
      <c r="L89" s="318"/>
      <c r="M89" s="58">
        <v>2</v>
      </c>
      <c r="N89" s="210" t="s">
        <v>1287</v>
      </c>
      <c r="O89" s="319"/>
      <c r="P89" s="191"/>
      <c r="Q89" s="191"/>
      <c r="R89" s="191"/>
      <c r="S89" s="191"/>
      <c r="T89" s="191"/>
      <c r="U89" s="191"/>
      <c r="V89" s="195"/>
      <c r="W89" s="193"/>
      <c r="X89" s="193"/>
      <c r="Y89" s="193"/>
      <c r="Z89" s="195"/>
      <c r="AA89" s="193"/>
      <c r="AB89" s="580"/>
      <c r="AC89" s="573"/>
    </row>
    <row r="90" spans="1:29" s="194" customFormat="1" ht="34.5" customHeight="1" x14ac:dyDescent="0.2">
      <c r="A90" s="305"/>
      <c r="B90" s="305"/>
      <c r="C90" s="320"/>
      <c r="D90" s="320"/>
      <c r="E90" s="319"/>
      <c r="F90" s="322"/>
      <c r="G90" s="322"/>
      <c r="H90" s="322"/>
      <c r="I90" s="322"/>
      <c r="J90" s="322"/>
      <c r="K90" s="319"/>
      <c r="L90" s="318"/>
      <c r="M90" s="58">
        <v>3</v>
      </c>
      <c r="N90" s="210" t="s">
        <v>1288</v>
      </c>
      <c r="O90" s="319"/>
      <c r="P90" s="191"/>
      <c r="Q90" s="191"/>
      <c r="R90" s="191"/>
      <c r="S90" s="191"/>
      <c r="T90" s="191"/>
      <c r="U90" s="191"/>
      <c r="V90" s="195"/>
      <c r="W90" s="193"/>
      <c r="X90" s="193"/>
      <c r="Y90" s="193"/>
      <c r="Z90" s="195"/>
      <c r="AA90" s="193"/>
      <c r="AB90" s="580"/>
      <c r="AC90" s="573"/>
    </row>
    <row r="91" spans="1:29" s="194" customFormat="1" ht="33" customHeight="1" x14ac:dyDescent="0.2">
      <c r="A91" s="305"/>
      <c r="B91" s="305"/>
      <c r="C91" s="320"/>
      <c r="D91" s="320"/>
      <c r="E91" s="319"/>
      <c r="F91" s="322"/>
      <c r="G91" s="322"/>
      <c r="H91" s="322"/>
      <c r="I91" s="322"/>
      <c r="J91" s="322"/>
      <c r="K91" s="319"/>
      <c r="L91" s="318"/>
      <c r="M91" s="58">
        <v>4</v>
      </c>
      <c r="N91" s="210" t="s">
        <v>1289</v>
      </c>
      <c r="O91" s="319"/>
      <c r="P91" s="13"/>
      <c r="Q91" s="13"/>
      <c r="R91" s="191"/>
      <c r="S91" s="191"/>
      <c r="T91" s="191"/>
      <c r="U91" s="191"/>
      <c r="V91" s="195"/>
      <c r="W91" s="193"/>
      <c r="X91" s="193"/>
      <c r="Y91" s="193"/>
      <c r="Z91" s="195"/>
      <c r="AA91" s="193"/>
      <c r="AB91" s="580"/>
      <c r="AC91" s="573"/>
    </row>
    <row r="92" spans="1:29" s="194" customFormat="1" ht="30.75" customHeight="1" x14ac:dyDescent="0.2">
      <c r="A92" s="305"/>
      <c r="B92" s="305"/>
      <c r="C92" s="320"/>
      <c r="D92" s="320"/>
      <c r="E92" s="319"/>
      <c r="F92" s="322"/>
      <c r="G92" s="322"/>
      <c r="H92" s="322"/>
      <c r="I92" s="322"/>
      <c r="J92" s="322"/>
      <c r="K92" s="319"/>
      <c r="L92" s="318"/>
      <c r="M92" s="58">
        <v>5</v>
      </c>
      <c r="N92" s="210" t="s">
        <v>1290</v>
      </c>
      <c r="O92" s="319"/>
      <c r="P92" s="191"/>
      <c r="Q92" s="191"/>
      <c r="R92" s="13"/>
      <c r="S92" s="191"/>
      <c r="T92" s="191"/>
      <c r="U92" s="191"/>
      <c r="V92" s="195"/>
      <c r="W92" s="193"/>
      <c r="X92" s="193"/>
      <c r="Y92" s="193"/>
      <c r="Z92" s="195"/>
      <c r="AA92" s="193"/>
      <c r="AB92" s="580"/>
      <c r="AC92" s="573"/>
    </row>
    <row r="93" spans="1:29" s="194" customFormat="1" ht="72.75" customHeight="1" x14ac:dyDescent="0.2">
      <c r="A93" s="305"/>
      <c r="B93" s="305"/>
      <c r="C93" s="320" t="s">
        <v>1291</v>
      </c>
      <c r="D93" s="320" t="s">
        <v>1292</v>
      </c>
      <c r="E93" s="319">
        <v>15</v>
      </c>
      <c r="F93" s="582">
        <v>15</v>
      </c>
      <c r="G93" s="324"/>
      <c r="H93" s="324"/>
      <c r="I93" s="324"/>
      <c r="J93" s="324"/>
      <c r="K93" s="324" t="s">
        <v>1293</v>
      </c>
      <c r="L93" s="324" t="s">
        <v>1179</v>
      </c>
      <c r="M93" s="58">
        <v>1</v>
      </c>
      <c r="N93" s="210" t="s">
        <v>1294</v>
      </c>
      <c r="O93" s="319" t="s">
        <v>1295</v>
      </c>
      <c r="P93" s="191"/>
      <c r="Q93" s="191"/>
      <c r="R93" s="195"/>
      <c r="S93" s="191"/>
      <c r="T93" s="191"/>
      <c r="U93" s="191"/>
      <c r="V93" s="192"/>
      <c r="W93" s="193"/>
      <c r="X93" s="193"/>
      <c r="Y93" s="193"/>
      <c r="Z93" s="193"/>
      <c r="AA93" s="193"/>
      <c r="AB93" s="580"/>
      <c r="AC93" s="573">
        <v>0</v>
      </c>
    </row>
    <row r="94" spans="1:29" s="194" customFormat="1" ht="39" customHeight="1" x14ac:dyDescent="0.2">
      <c r="A94" s="305"/>
      <c r="B94" s="305"/>
      <c r="C94" s="320"/>
      <c r="D94" s="320"/>
      <c r="E94" s="319"/>
      <c r="F94" s="582"/>
      <c r="G94" s="324"/>
      <c r="H94" s="324"/>
      <c r="I94" s="324"/>
      <c r="J94" s="324"/>
      <c r="K94" s="324"/>
      <c r="L94" s="324"/>
      <c r="M94" s="58">
        <v>2</v>
      </c>
      <c r="N94" s="210" t="s">
        <v>1296</v>
      </c>
      <c r="O94" s="319"/>
      <c r="P94" s="191"/>
      <c r="Q94" s="191"/>
      <c r="R94" s="195"/>
      <c r="S94" s="191"/>
      <c r="T94" s="191"/>
      <c r="U94" s="191"/>
      <c r="V94" s="192"/>
      <c r="W94" s="193"/>
      <c r="X94" s="193"/>
      <c r="Y94" s="193"/>
      <c r="Z94" s="193"/>
      <c r="AA94" s="193"/>
      <c r="AB94" s="580"/>
      <c r="AC94" s="573"/>
    </row>
    <row r="95" spans="1:29" s="194" customFormat="1" ht="38.25" customHeight="1" x14ac:dyDescent="0.2">
      <c r="A95" s="305"/>
      <c r="B95" s="305"/>
      <c r="C95" s="320"/>
      <c r="D95" s="320"/>
      <c r="E95" s="319"/>
      <c r="F95" s="582"/>
      <c r="G95" s="324"/>
      <c r="H95" s="324"/>
      <c r="I95" s="324"/>
      <c r="J95" s="324"/>
      <c r="K95" s="324"/>
      <c r="L95" s="324"/>
      <c r="M95" s="58">
        <v>3</v>
      </c>
      <c r="N95" s="210" t="s">
        <v>1297</v>
      </c>
      <c r="O95" s="319"/>
      <c r="P95" s="13"/>
      <c r="Q95" s="13"/>
      <c r="R95" s="191"/>
      <c r="S95" s="195"/>
      <c r="T95" s="191"/>
      <c r="U95" s="191"/>
      <c r="V95" s="192"/>
      <c r="W95" s="193"/>
      <c r="X95" s="193"/>
      <c r="Y95" s="193"/>
      <c r="Z95" s="193"/>
      <c r="AA95" s="193"/>
      <c r="AB95" s="580"/>
      <c r="AC95" s="573"/>
    </row>
    <row r="96" spans="1:29" s="194" customFormat="1" ht="44.25" customHeight="1" x14ac:dyDescent="0.2">
      <c r="A96" s="305"/>
      <c r="B96" s="305"/>
      <c r="C96" s="320"/>
      <c r="D96" s="320"/>
      <c r="E96" s="319"/>
      <c r="F96" s="582"/>
      <c r="G96" s="324"/>
      <c r="H96" s="324"/>
      <c r="I96" s="324"/>
      <c r="J96" s="324"/>
      <c r="K96" s="324"/>
      <c r="L96" s="324"/>
      <c r="M96" s="58">
        <v>4</v>
      </c>
      <c r="N96" s="210" t="s">
        <v>1298</v>
      </c>
      <c r="O96" s="319"/>
      <c r="P96" s="191"/>
      <c r="Q96" s="191"/>
      <c r="R96" s="13"/>
      <c r="S96" s="195"/>
      <c r="T96" s="191"/>
      <c r="U96" s="191"/>
      <c r="V96" s="192"/>
      <c r="W96" s="193"/>
      <c r="X96" s="193"/>
      <c r="Y96" s="193"/>
      <c r="Z96" s="193"/>
      <c r="AA96" s="193"/>
      <c r="AB96" s="580"/>
      <c r="AC96" s="573"/>
    </row>
    <row r="97" spans="1:29" s="194" customFormat="1" ht="39.75" customHeight="1" x14ac:dyDescent="0.2">
      <c r="A97" s="305"/>
      <c r="B97" s="305"/>
      <c r="C97" s="320"/>
      <c r="D97" s="320"/>
      <c r="E97" s="319"/>
      <c r="F97" s="582"/>
      <c r="G97" s="324"/>
      <c r="H97" s="324"/>
      <c r="I97" s="324"/>
      <c r="J97" s="324"/>
      <c r="K97" s="324"/>
      <c r="L97" s="324"/>
      <c r="M97" s="58">
        <v>5</v>
      </c>
      <c r="N97" s="210" t="s">
        <v>1299</v>
      </c>
      <c r="O97" s="319"/>
      <c r="P97" s="191"/>
      <c r="Q97" s="191"/>
      <c r="R97" s="191"/>
      <c r="S97" s="191"/>
      <c r="T97" s="191"/>
      <c r="U97" s="191"/>
      <c r="V97" s="192"/>
      <c r="W97" s="196"/>
      <c r="X97" s="193"/>
      <c r="Y97" s="193"/>
      <c r="Z97" s="193"/>
      <c r="AA97" s="193"/>
      <c r="AB97" s="580"/>
      <c r="AC97" s="573"/>
    </row>
    <row r="98" spans="1:29" s="194" customFormat="1" ht="48.75" customHeight="1" x14ac:dyDescent="0.2">
      <c r="A98" s="305"/>
      <c r="B98" s="305"/>
      <c r="C98" s="320"/>
      <c r="D98" s="320"/>
      <c r="E98" s="319"/>
      <c r="F98" s="582"/>
      <c r="G98" s="324"/>
      <c r="H98" s="324"/>
      <c r="I98" s="324"/>
      <c r="J98" s="324"/>
      <c r="K98" s="324"/>
      <c r="L98" s="324"/>
      <c r="M98" s="58">
        <v>6</v>
      </c>
      <c r="N98" s="210" t="s">
        <v>1300</v>
      </c>
      <c r="O98" s="319"/>
      <c r="P98" s="191"/>
      <c r="Q98" s="191"/>
      <c r="R98" s="191"/>
      <c r="S98" s="191"/>
      <c r="T98" s="191"/>
      <c r="U98" s="191"/>
      <c r="V98" s="192"/>
      <c r="W98" s="193"/>
      <c r="X98" s="193"/>
      <c r="Y98" s="193"/>
      <c r="Z98" s="196"/>
      <c r="AA98" s="193"/>
      <c r="AB98" s="580"/>
      <c r="AC98" s="573"/>
    </row>
    <row r="99" spans="1:29" s="194" customFormat="1" ht="33.75" customHeight="1" x14ac:dyDescent="0.2">
      <c r="A99" s="305"/>
      <c r="B99" s="305"/>
      <c r="C99" s="320"/>
      <c r="D99" s="320"/>
      <c r="E99" s="319"/>
      <c r="F99" s="582"/>
      <c r="G99" s="324"/>
      <c r="H99" s="324"/>
      <c r="I99" s="324"/>
      <c r="J99" s="324"/>
      <c r="K99" s="324"/>
      <c r="L99" s="324"/>
      <c r="M99" s="58">
        <v>7</v>
      </c>
      <c r="N99" s="210" t="s">
        <v>1301</v>
      </c>
      <c r="O99" s="319"/>
      <c r="P99" s="13"/>
      <c r="Q99" s="13"/>
      <c r="R99" s="191"/>
      <c r="S99" s="191"/>
      <c r="T99" s="191"/>
      <c r="U99" s="191"/>
      <c r="V99" s="192"/>
      <c r="W99" s="193"/>
      <c r="X99" s="193"/>
      <c r="Y99" s="193"/>
      <c r="Z99" s="193"/>
      <c r="AA99" s="196"/>
      <c r="AB99" s="580"/>
      <c r="AC99" s="573"/>
    </row>
    <row r="100" spans="1:29" ht="66.75" customHeight="1" x14ac:dyDescent="0.2">
      <c r="A100" s="305"/>
      <c r="B100" s="305"/>
      <c r="C100" s="302" t="s">
        <v>1302</v>
      </c>
      <c r="D100" s="302" t="s">
        <v>1303</v>
      </c>
      <c r="E100" s="305" t="s">
        <v>272</v>
      </c>
      <c r="F100" s="316">
        <v>0.4</v>
      </c>
      <c r="G100" s="316">
        <v>0</v>
      </c>
      <c r="H100" s="316">
        <v>0.1</v>
      </c>
      <c r="I100" s="316">
        <v>0.1</v>
      </c>
      <c r="J100" s="316">
        <v>0.2</v>
      </c>
      <c r="K100" s="305" t="s">
        <v>1304</v>
      </c>
      <c r="L100" s="305" t="s">
        <v>1305</v>
      </c>
      <c r="M100" s="42">
        <v>1</v>
      </c>
      <c r="N100" s="51" t="s">
        <v>1306</v>
      </c>
      <c r="O100" s="305" t="s">
        <v>1307</v>
      </c>
      <c r="P100" s="43"/>
      <c r="Q100" s="43"/>
      <c r="R100" s="43"/>
      <c r="S100" s="92"/>
      <c r="T100" s="92"/>
      <c r="U100" s="92"/>
      <c r="V100" s="92"/>
      <c r="W100" s="92"/>
      <c r="X100" s="92"/>
      <c r="Y100" s="92"/>
      <c r="Z100" s="92"/>
      <c r="AA100" s="28"/>
      <c r="AB100" s="580"/>
      <c r="AC100" s="581">
        <v>5000</v>
      </c>
    </row>
    <row r="101" spans="1:29" ht="49.5" customHeight="1" x14ac:dyDescent="0.2">
      <c r="A101" s="305"/>
      <c r="B101" s="305"/>
      <c r="C101" s="302"/>
      <c r="D101" s="302"/>
      <c r="E101" s="305"/>
      <c r="F101" s="316"/>
      <c r="G101" s="316"/>
      <c r="H101" s="316"/>
      <c r="I101" s="316"/>
      <c r="J101" s="316"/>
      <c r="K101" s="305"/>
      <c r="L101" s="305"/>
      <c r="M101" s="42">
        <v>2</v>
      </c>
      <c r="N101" s="51" t="s">
        <v>1308</v>
      </c>
      <c r="O101" s="305"/>
      <c r="P101" s="43"/>
      <c r="Q101" s="92"/>
      <c r="R101" s="43"/>
      <c r="S101" s="43"/>
      <c r="T101" s="43"/>
      <c r="U101" s="92"/>
      <c r="V101" s="43"/>
      <c r="W101" s="43"/>
      <c r="X101" s="43"/>
      <c r="Y101" s="92"/>
      <c r="Z101" s="43"/>
      <c r="AA101" s="28"/>
      <c r="AB101" s="580"/>
      <c r="AC101" s="581"/>
    </row>
    <row r="102" spans="1:29" ht="78.75" customHeight="1" x14ac:dyDescent="0.2">
      <c r="A102" s="305"/>
      <c r="B102" s="305"/>
      <c r="C102" s="302" t="s">
        <v>1309</v>
      </c>
      <c r="D102" s="51" t="s">
        <v>1310</v>
      </c>
      <c r="E102" s="209">
        <v>3</v>
      </c>
      <c r="F102" s="209">
        <v>4</v>
      </c>
      <c r="G102" s="209">
        <v>1</v>
      </c>
      <c r="H102" s="209">
        <v>1</v>
      </c>
      <c r="I102" s="209">
        <v>1</v>
      </c>
      <c r="J102" s="209">
        <v>1</v>
      </c>
      <c r="K102" s="571" t="s">
        <v>1311</v>
      </c>
      <c r="L102" s="305" t="s">
        <v>1305</v>
      </c>
      <c r="M102" s="42">
        <v>1</v>
      </c>
      <c r="N102" s="51" t="s">
        <v>1312</v>
      </c>
      <c r="O102" s="305" t="s">
        <v>1313</v>
      </c>
      <c r="P102" s="197"/>
      <c r="Q102" s="197"/>
      <c r="R102" s="197"/>
      <c r="S102" s="197"/>
      <c r="T102" s="198"/>
      <c r="U102" s="197"/>
      <c r="V102" s="197"/>
      <c r="W102" s="197"/>
      <c r="X102" s="197"/>
      <c r="Y102" s="197"/>
      <c r="Z102" s="198"/>
      <c r="AA102" s="28"/>
      <c r="AB102" s="580"/>
      <c r="AC102" s="581">
        <v>200000</v>
      </c>
    </row>
    <row r="103" spans="1:29" ht="55.5" customHeight="1" x14ac:dyDescent="0.2">
      <c r="A103" s="305"/>
      <c r="B103" s="305"/>
      <c r="C103" s="302"/>
      <c r="D103" s="51" t="s">
        <v>1314</v>
      </c>
      <c r="E103" s="209"/>
      <c r="F103" s="45">
        <v>1</v>
      </c>
      <c r="G103" s="45"/>
      <c r="H103" s="45">
        <v>0.5</v>
      </c>
      <c r="I103" s="45"/>
      <c r="J103" s="45">
        <v>0.5</v>
      </c>
      <c r="K103" s="571"/>
      <c r="L103" s="305"/>
      <c r="M103" s="42">
        <v>2</v>
      </c>
      <c r="N103" s="51" t="s">
        <v>1315</v>
      </c>
      <c r="O103" s="305"/>
      <c r="P103" s="199"/>
      <c r="Q103" s="199"/>
      <c r="R103" s="200"/>
      <c r="S103" s="199"/>
      <c r="T103" s="199"/>
      <c r="U103" s="199"/>
      <c r="V103" s="199"/>
      <c r="W103" s="199"/>
      <c r="X103" s="199"/>
      <c r="Y103" s="199"/>
      <c r="Z103" s="200"/>
      <c r="AA103" s="28"/>
      <c r="AB103" s="580"/>
      <c r="AC103" s="581"/>
    </row>
    <row r="104" spans="1:29" ht="51" customHeight="1" x14ac:dyDescent="0.2">
      <c r="A104" s="305"/>
      <c r="B104" s="305"/>
      <c r="C104" s="302"/>
      <c r="D104" s="51" t="s">
        <v>1316</v>
      </c>
      <c r="E104" s="209"/>
      <c r="F104" s="45">
        <v>1</v>
      </c>
      <c r="G104" s="45">
        <v>0.25</v>
      </c>
      <c r="H104" s="45">
        <v>0.25</v>
      </c>
      <c r="I104" s="45">
        <v>0.25</v>
      </c>
      <c r="J104" s="45">
        <v>0.25</v>
      </c>
      <c r="K104" s="571"/>
      <c r="L104" s="305"/>
      <c r="M104" s="42">
        <v>3</v>
      </c>
      <c r="N104" s="51" t="s">
        <v>1317</v>
      </c>
      <c r="O104" s="305"/>
      <c r="P104" s="200"/>
      <c r="Q104" s="200"/>
      <c r="R104" s="200"/>
      <c r="S104" s="200"/>
      <c r="T104" s="200"/>
      <c r="U104" s="200"/>
      <c r="V104" s="200"/>
      <c r="W104" s="200"/>
      <c r="X104" s="200"/>
      <c r="Y104" s="200"/>
      <c r="Z104" s="200"/>
      <c r="AA104" s="28"/>
      <c r="AB104" s="580"/>
      <c r="AC104" s="581"/>
    </row>
    <row r="105" spans="1:29" ht="52.5" customHeight="1" x14ac:dyDescent="0.2">
      <c r="A105" s="305"/>
      <c r="B105" s="305"/>
      <c r="C105" s="302" t="s">
        <v>1318</v>
      </c>
      <c r="D105" s="302" t="s">
        <v>1319</v>
      </c>
      <c r="E105" s="305"/>
      <c r="F105" s="316">
        <v>1</v>
      </c>
      <c r="G105" s="316">
        <v>0.5</v>
      </c>
      <c r="H105" s="305"/>
      <c r="I105" s="305"/>
      <c r="J105" s="316">
        <v>0.5</v>
      </c>
      <c r="K105" s="305" t="s">
        <v>1320</v>
      </c>
      <c r="L105" s="305" t="s">
        <v>1305</v>
      </c>
      <c r="M105" s="42">
        <v>1</v>
      </c>
      <c r="N105" s="51" t="s">
        <v>1321</v>
      </c>
      <c r="O105" s="305" t="s">
        <v>1322</v>
      </c>
      <c r="P105" s="199"/>
      <c r="Q105" s="200"/>
      <c r="R105" s="199"/>
      <c r="S105" s="199"/>
      <c r="T105" s="199"/>
      <c r="U105" s="199"/>
      <c r="V105" s="199"/>
      <c r="W105" s="199"/>
      <c r="X105" s="199"/>
      <c r="Y105" s="199"/>
      <c r="Z105" s="200"/>
      <c r="AA105" s="199"/>
      <c r="AB105" s="580"/>
      <c r="AC105" s="579">
        <v>2000</v>
      </c>
    </row>
    <row r="106" spans="1:29" ht="40.5" customHeight="1" x14ac:dyDescent="0.2">
      <c r="A106" s="305"/>
      <c r="B106" s="305"/>
      <c r="C106" s="302"/>
      <c r="D106" s="302"/>
      <c r="E106" s="305"/>
      <c r="F106" s="316"/>
      <c r="G106" s="316"/>
      <c r="H106" s="305"/>
      <c r="I106" s="305"/>
      <c r="J106" s="316"/>
      <c r="K106" s="305"/>
      <c r="L106" s="305"/>
      <c r="M106" s="42">
        <v>2</v>
      </c>
      <c r="N106" s="51" t="s">
        <v>1323</v>
      </c>
      <c r="O106" s="305"/>
      <c r="P106" s="201"/>
      <c r="Q106" s="202"/>
      <c r="R106" s="202"/>
      <c r="S106" s="202"/>
      <c r="T106" s="203"/>
      <c r="U106" s="203"/>
      <c r="V106" s="204"/>
      <c r="W106" s="196"/>
      <c r="X106" s="196"/>
      <c r="Y106" s="196"/>
      <c r="Z106" s="205"/>
      <c r="AA106" s="205"/>
      <c r="AB106" s="580"/>
      <c r="AC106" s="579"/>
    </row>
    <row r="107" spans="1:29" s="194" customFormat="1" ht="64.5" customHeight="1" x14ac:dyDescent="0.2">
      <c r="A107" s="305"/>
      <c r="B107" s="305"/>
      <c r="C107" s="302"/>
      <c r="D107" s="302"/>
      <c r="E107" s="305"/>
      <c r="F107" s="316"/>
      <c r="G107" s="316"/>
      <c r="H107" s="305"/>
      <c r="I107" s="305"/>
      <c r="J107" s="316"/>
      <c r="K107" s="305"/>
      <c r="L107" s="305"/>
      <c r="M107" s="42">
        <v>3</v>
      </c>
      <c r="N107" s="51" t="s">
        <v>1324</v>
      </c>
      <c r="O107" s="305"/>
      <c r="P107" s="206"/>
      <c r="Q107" s="206"/>
      <c r="R107" s="206"/>
      <c r="S107" s="206"/>
      <c r="T107" s="206"/>
      <c r="U107" s="206"/>
      <c r="V107" s="206"/>
      <c r="W107" s="206"/>
      <c r="X107" s="206"/>
      <c r="Y107" s="206"/>
      <c r="Z107" s="206"/>
      <c r="AA107" s="206"/>
      <c r="AB107" s="580"/>
      <c r="AC107" s="579"/>
    </row>
    <row r="108" spans="1:29" ht="26.25" customHeight="1" x14ac:dyDescent="0.2">
      <c r="A108" s="305"/>
      <c r="B108" s="305"/>
      <c r="C108" s="302" t="s">
        <v>1325</v>
      </c>
      <c r="D108" s="302" t="s">
        <v>1326</v>
      </c>
      <c r="E108" s="305">
        <v>0</v>
      </c>
      <c r="F108" s="305">
        <v>1</v>
      </c>
      <c r="G108" s="305"/>
      <c r="H108" s="305"/>
      <c r="I108" s="305">
        <v>1</v>
      </c>
      <c r="J108" s="305"/>
      <c r="K108" s="305" t="s">
        <v>1327</v>
      </c>
      <c r="L108" s="305" t="s">
        <v>1328</v>
      </c>
      <c r="M108" s="42">
        <v>1</v>
      </c>
      <c r="N108" s="51" t="s">
        <v>1329</v>
      </c>
      <c r="O108" s="305" t="s">
        <v>1330</v>
      </c>
      <c r="P108" s="97"/>
      <c r="Q108" s="97"/>
      <c r="R108" s="97"/>
      <c r="S108" s="97"/>
      <c r="T108" s="97"/>
      <c r="U108" s="97"/>
      <c r="V108" s="200"/>
      <c r="W108" s="200"/>
      <c r="X108" s="97"/>
      <c r="Y108" s="97"/>
      <c r="Z108" s="51"/>
      <c r="AA108" s="51"/>
      <c r="AB108" s="565"/>
      <c r="AC108" s="568">
        <v>0</v>
      </c>
    </row>
    <row r="109" spans="1:29" ht="26.25" customHeight="1" x14ac:dyDescent="0.2">
      <c r="A109" s="305"/>
      <c r="B109" s="305"/>
      <c r="C109" s="302"/>
      <c r="D109" s="302"/>
      <c r="E109" s="305"/>
      <c r="F109" s="305"/>
      <c r="G109" s="305"/>
      <c r="H109" s="305"/>
      <c r="I109" s="305"/>
      <c r="J109" s="305"/>
      <c r="K109" s="305"/>
      <c r="L109" s="305"/>
      <c r="M109" s="42">
        <v>2</v>
      </c>
      <c r="N109" s="51" t="s">
        <v>1331</v>
      </c>
      <c r="O109" s="305"/>
      <c r="P109" s="97"/>
      <c r="Q109" s="97"/>
      <c r="R109" s="97"/>
      <c r="S109" s="97"/>
      <c r="T109" s="97"/>
      <c r="U109" s="97"/>
      <c r="V109" s="200"/>
      <c r="W109" s="200"/>
      <c r="X109" s="97"/>
      <c r="Y109" s="97"/>
      <c r="Z109" s="51"/>
      <c r="AA109" s="51"/>
      <c r="AB109" s="566"/>
      <c r="AC109" s="569"/>
    </row>
    <row r="110" spans="1:29" ht="26.25" customHeight="1" x14ac:dyDescent="0.2">
      <c r="A110" s="305"/>
      <c r="B110" s="305"/>
      <c r="C110" s="302"/>
      <c r="D110" s="302" t="s">
        <v>1332</v>
      </c>
      <c r="E110" s="305">
        <v>22</v>
      </c>
      <c r="F110" s="305">
        <v>40</v>
      </c>
      <c r="G110" s="305"/>
      <c r="H110" s="305"/>
      <c r="I110" s="305">
        <v>40</v>
      </c>
      <c r="J110" s="305"/>
      <c r="K110" s="305"/>
      <c r="L110" s="305"/>
      <c r="M110" s="42">
        <v>3</v>
      </c>
      <c r="N110" s="51" t="s">
        <v>1333</v>
      </c>
      <c r="O110" s="305"/>
      <c r="P110" s="97"/>
      <c r="Q110" s="97"/>
      <c r="R110" s="97"/>
      <c r="S110" s="97"/>
      <c r="T110" s="97"/>
      <c r="U110" s="97"/>
      <c r="V110" s="200"/>
      <c r="W110" s="200"/>
      <c r="X110" s="97"/>
      <c r="Y110" s="97"/>
      <c r="Z110" s="51"/>
      <c r="AA110" s="51"/>
      <c r="AB110" s="566"/>
      <c r="AC110" s="569"/>
    </row>
    <row r="111" spans="1:29" ht="26.25" customHeight="1" x14ac:dyDescent="0.2">
      <c r="A111" s="305"/>
      <c r="B111" s="305"/>
      <c r="C111" s="302"/>
      <c r="D111" s="302"/>
      <c r="E111" s="305"/>
      <c r="F111" s="305"/>
      <c r="G111" s="305"/>
      <c r="H111" s="305"/>
      <c r="I111" s="305"/>
      <c r="J111" s="305"/>
      <c r="K111" s="305"/>
      <c r="L111" s="305"/>
      <c r="M111" s="42">
        <v>4</v>
      </c>
      <c r="N111" s="51" t="s">
        <v>1334</v>
      </c>
      <c r="O111" s="305"/>
      <c r="P111" s="97"/>
      <c r="Q111" s="97"/>
      <c r="R111" s="97"/>
      <c r="S111" s="97"/>
      <c r="T111" s="97"/>
      <c r="U111" s="97"/>
      <c r="V111" s="200"/>
      <c r="W111" s="200"/>
      <c r="X111" s="97"/>
      <c r="Y111" s="97"/>
      <c r="Z111" s="51"/>
      <c r="AA111" s="51"/>
      <c r="AB111" s="567"/>
      <c r="AC111" s="570"/>
    </row>
    <row r="112" spans="1:29" ht="22.5" customHeight="1" x14ac:dyDescent="0.2">
      <c r="A112" s="305"/>
      <c r="B112" s="305"/>
      <c r="C112" s="302" t="s">
        <v>1335</v>
      </c>
      <c r="D112" s="302" t="s">
        <v>1336</v>
      </c>
      <c r="E112" s="305">
        <v>1</v>
      </c>
      <c r="F112" s="305">
        <v>1</v>
      </c>
      <c r="G112" s="305">
        <v>1</v>
      </c>
      <c r="H112" s="305"/>
      <c r="I112" s="305"/>
      <c r="J112" s="305"/>
      <c r="K112" s="305" t="s">
        <v>1337</v>
      </c>
      <c r="L112" s="305" t="s">
        <v>1338</v>
      </c>
      <c r="M112" s="42">
        <v>1</v>
      </c>
      <c r="N112" s="51" t="s">
        <v>1339</v>
      </c>
      <c r="O112" s="305" t="s">
        <v>1340</v>
      </c>
      <c r="P112" s="52"/>
      <c r="Q112" s="200"/>
      <c r="R112" s="97"/>
      <c r="S112" s="97"/>
      <c r="T112" s="97"/>
      <c r="U112" s="97"/>
      <c r="V112" s="52"/>
      <c r="W112" s="52"/>
      <c r="X112" s="97"/>
      <c r="Y112" s="97"/>
      <c r="Z112" s="51"/>
      <c r="AA112" s="51"/>
      <c r="AB112" s="565"/>
      <c r="AC112" s="568">
        <v>0</v>
      </c>
    </row>
    <row r="113" spans="1:29" ht="30.75" customHeight="1" x14ac:dyDescent="0.2">
      <c r="A113" s="305"/>
      <c r="B113" s="305"/>
      <c r="C113" s="302"/>
      <c r="D113" s="302"/>
      <c r="E113" s="305"/>
      <c r="F113" s="305"/>
      <c r="G113" s="305"/>
      <c r="H113" s="305"/>
      <c r="I113" s="305"/>
      <c r="J113" s="305"/>
      <c r="K113" s="305"/>
      <c r="L113" s="305"/>
      <c r="M113" s="42">
        <v>2</v>
      </c>
      <c r="N113" s="51" t="s">
        <v>1341</v>
      </c>
      <c r="O113" s="305"/>
      <c r="P113" s="97"/>
      <c r="Q113" s="200"/>
      <c r="R113" s="52"/>
      <c r="S113" s="97"/>
      <c r="T113" s="97"/>
      <c r="U113" s="97"/>
      <c r="V113" s="52"/>
      <c r="W113" s="52"/>
      <c r="X113" s="97"/>
      <c r="Y113" s="97"/>
      <c r="Z113" s="51"/>
      <c r="AA113" s="51"/>
      <c r="AB113" s="566"/>
      <c r="AC113" s="569"/>
    </row>
    <row r="114" spans="1:29" ht="36.75" customHeight="1" x14ac:dyDescent="0.2">
      <c r="A114" s="305"/>
      <c r="B114" s="305"/>
      <c r="C114" s="302"/>
      <c r="D114" s="302"/>
      <c r="E114" s="305"/>
      <c r="F114" s="305"/>
      <c r="G114" s="305"/>
      <c r="H114" s="305"/>
      <c r="I114" s="305"/>
      <c r="J114" s="305"/>
      <c r="K114" s="305"/>
      <c r="L114" s="305"/>
      <c r="M114" s="42">
        <v>3</v>
      </c>
      <c r="N114" s="51" t="s">
        <v>1342</v>
      </c>
      <c r="O114" s="305"/>
      <c r="P114" s="97"/>
      <c r="Q114" s="52"/>
      <c r="R114" s="200"/>
      <c r="S114" s="97"/>
      <c r="T114" s="97"/>
      <c r="U114" s="97"/>
      <c r="V114" s="52"/>
      <c r="W114" s="52"/>
      <c r="X114" s="97"/>
      <c r="Y114" s="97"/>
      <c r="Z114" s="51"/>
      <c r="AA114" s="51"/>
      <c r="AB114" s="567"/>
      <c r="AC114" s="570"/>
    </row>
    <row r="115" spans="1:29" ht="33" customHeight="1" x14ac:dyDescent="0.2">
      <c r="A115" s="305"/>
      <c r="B115" s="305"/>
      <c r="C115" s="302" t="s">
        <v>1343</v>
      </c>
      <c r="D115" s="302" t="s">
        <v>1344</v>
      </c>
      <c r="E115" s="305">
        <v>1</v>
      </c>
      <c r="F115" s="305">
        <v>1</v>
      </c>
      <c r="G115" s="305"/>
      <c r="H115" s="305"/>
      <c r="I115" s="305"/>
      <c r="J115" s="305">
        <v>1</v>
      </c>
      <c r="K115" s="305" t="s">
        <v>1345</v>
      </c>
      <c r="L115" s="305" t="s">
        <v>1338</v>
      </c>
      <c r="M115" s="42">
        <v>1</v>
      </c>
      <c r="N115" s="51" t="s">
        <v>1346</v>
      </c>
      <c r="O115" s="305" t="s">
        <v>1347</v>
      </c>
      <c r="P115" s="97"/>
      <c r="Q115" s="97"/>
      <c r="R115" s="97"/>
      <c r="S115" s="97"/>
      <c r="T115" s="97"/>
      <c r="U115" s="97"/>
      <c r="V115" s="200"/>
      <c r="W115" s="200"/>
      <c r="X115" s="97"/>
      <c r="Y115" s="97"/>
      <c r="Z115" s="51"/>
      <c r="AA115" s="51"/>
      <c r="AB115" s="305"/>
      <c r="AC115" s="579">
        <v>150000</v>
      </c>
    </row>
    <row r="116" spans="1:29" ht="33" customHeight="1" x14ac:dyDescent="0.2">
      <c r="A116" s="305"/>
      <c r="B116" s="305"/>
      <c r="C116" s="302"/>
      <c r="D116" s="302"/>
      <c r="E116" s="305"/>
      <c r="F116" s="305"/>
      <c r="G116" s="305"/>
      <c r="H116" s="305"/>
      <c r="I116" s="305"/>
      <c r="J116" s="305"/>
      <c r="K116" s="305"/>
      <c r="L116" s="305"/>
      <c r="M116" s="42">
        <v>2</v>
      </c>
      <c r="N116" s="51" t="s">
        <v>1348</v>
      </c>
      <c r="O116" s="305"/>
      <c r="P116" s="97"/>
      <c r="Q116" s="97"/>
      <c r="R116" s="97"/>
      <c r="S116" s="97"/>
      <c r="T116" s="97"/>
      <c r="U116" s="97"/>
      <c r="V116" s="200"/>
      <c r="W116" s="200"/>
      <c r="X116" s="97"/>
      <c r="Y116" s="97"/>
      <c r="Z116" s="51"/>
      <c r="AA116" s="51"/>
      <c r="AB116" s="305"/>
      <c r="AC116" s="579"/>
    </row>
    <row r="117" spans="1:29" ht="33" customHeight="1" x14ac:dyDescent="0.2">
      <c r="A117" s="305"/>
      <c r="B117" s="305"/>
      <c r="C117" s="302"/>
      <c r="D117" s="302"/>
      <c r="E117" s="305"/>
      <c r="F117" s="305"/>
      <c r="G117" s="305"/>
      <c r="H117" s="305"/>
      <c r="I117" s="305"/>
      <c r="J117" s="305"/>
      <c r="K117" s="305"/>
      <c r="L117" s="305"/>
      <c r="M117" s="42">
        <v>3</v>
      </c>
      <c r="N117" s="210" t="s">
        <v>1349</v>
      </c>
      <c r="O117" s="305"/>
      <c r="P117" s="97"/>
      <c r="Q117" s="97"/>
      <c r="R117" s="97"/>
      <c r="S117" s="97"/>
      <c r="T117" s="97"/>
      <c r="U117" s="97"/>
      <c r="V117" s="200"/>
      <c r="W117" s="200"/>
      <c r="X117" s="97"/>
      <c r="Y117" s="97"/>
      <c r="Z117" s="51"/>
      <c r="AA117" s="51"/>
      <c r="AB117" s="305"/>
      <c r="AC117" s="579"/>
    </row>
    <row r="118" spans="1:29" ht="33" customHeight="1" x14ac:dyDescent="0.2">
      <c r="A118" s="305"/>
      <c r="B118" s="305"/>
      <c r="C118" s="302"/>
      <c r="D118" s="302"/>
      <c r="E118" s="305"/>
      <c r="F118" s="305"/>
      <c r="G118" s="305"/>
      <c r="H118" s="305"/>
      <c r="I118" s="305"/>
      <c r="J118" s="305"/>
      <c r="K118" s="305"/>
      <c r="L118" s="305"/>
      <c r="M118" s="42">
        <v>4</v>
      </c>
      <c r="N118" s="51" t="s">
        <v>1350</v>
      </c>
      <c r="O118" s="305"/>
      <c r="P118" s="97"/>
      <c r="Q118" s="97"/>
      <c r="R118" s="97"/>
      <c r="S118" s="97"/>
      <c r="T118" s="97"/>
      <c r="U118" s="97"/>
      <c r="V118" s="200"/>
      <c r="W118" s="200"/>
      <c r="X118" s="97"/>
      <c r="Y118" s="97"/>
      <c r="Z118" s="51"/>
      <c r="AA118" s="51"/>
      <c r="AB118" s="305"/>
      <c r="AC118" s="579"/>
    </row>
    <row r="119" spans="1:29" ht="22.5" customHeight="1" x14ac:dyDescent="0.2">
      <c r="A119" s="305"/>
      <c r="B119" s="305"/>
      <c r="C119" s="302" t="s">
        <v>1351</v>
      </c>
      <c r="D119" s="302" t="s">
        <v>1352</v>
      </c>
      <c r="E119" s="305">
        <v>1</v>
      </c>
      <c r="F119" s="305">
        <v>1</v>
      </c>
      <c r="G119" s="305"/>
      <c r="H119" s="305">
        <v>1</v>
      </c>
      <c r="I119" s="305"/>
      <c r="J119" s="305"/>
      <c r="K119" s="305" t="s">
        <v>1353</v>
      </c>
      <c r="L119" s="305" t="s">
        <v>1338</v>
      </c>
      <c r="M119" s="42">
        <v>1</v>
      </c>
      <c r="N119" s="51" t="s">
        <v>1354</v>
      </c>
      <c r="O119" s="305" t="s">
        <v>1355</v>
      </c>
      <c r="P119" s="97"/>
      <c r="Q119" s="200"/>
      <c r="R119" s="97"/>
      <c r="S119" s="97"/>
      <c r="T119" s="97"/>
      <c r="U119" s="97"/>
      <c r="V119" s="52"/>
      <c r="W119" s="52"/>
      <c r="X119" s="51"/>
      <c r="Y119" s="51"/>
      <c r="Z119" s="51"/>
      <c r="AA119" s="51"/>
      <c r="AB119" s="565"/>
      <c r="AC119" s="568">
        <v>0</v>
      </c>
    </row>
    <row r="120" spans="1:29" ht="30" customHeight="1" x14ac:dyDescent="0.2">
      <c r="A120" s="305"/>
      <c r="B120" s="305"/>
      <c r="C120" s="302"/>
      <c r="D120" s="302"/>
      <c r="E120" s="305"/>
      <c r="F120" s="305"/>
      <c r="G120" s="305"/>
      <c r="H120" s="305"/>
      <c r="I120" s="305"/>
      <c r="J120" s="305"/>
      <c r="K120" s="305"/>
      <c r="L120" s="305"/>
      <c r="M120" s="42">
        <v>2</v>
      </c>
      <c r="N120" s="51" t="s">
        <v>1356</v>
      </c>
      <c r="O120" s="305"/>
      <c r="P120" s="97"/>
      <c r="Q120" s="200"/>
      <c r="R120" s="97"/>
      <c r="S120" s="97"/>
      <c r="T120" s="97"/>
      <c r="U120" s="97"/>
      <c r="V120" s="52"/>
      <c r="W120" s="52"/>
      <c r="X120" s="51"/>
      <c r="Y120" s="51"/>
      <c r="Z120" s="51"/>
      <c r="AA120" s="51"/>
      <c r="AB120" s="566"/>
      <c r="AC120" s="569"/>
    </row>
    <row r="121" spans="1:29" ht="36" customHeight="1" x14ac:dyDescent="0.2">
      <c r="A121" s="305"/>
      <c r="B121" s="305"/>
      <c r="C121" s="302"/>
      <c r="D121" s="302"/>
      <c r="E121" s="305"/>
      <c r="F121" s="305"/>
      <c r="G121" s="305"/>
      <c r="H121" s="305"/>
      <c r="I121" s="305"/>
      <c r="J121" s="305"/>
      <c r="K121" s="305"/>
      <c r="L121" s="305"/>
      <c r="M121" s="42">
        <v>3</v>
      </c>
      <c r="N121" s="51" t="s">
        <v>1357</v>
      </c>
      <c r="O121" s="305"/>
      <c r="P121" s="97"/>
      <c r="Q121" s="200"/>
      <c r="R121" s="200"/>
      <c r="S121" s="200"/>
      <c r="T121" s="97"/>
      <c r="U121" s="97"/>
      <c r="V121" s="52"/>
      <c r="W121" s="52"/>
      <c r="X121" s="51"/>
      <c r="Y121" s="51"/>
      <c r="Z121" s="51"/>
      <c r="AA121" s="51"/>
      <c r="AB121" s="566"/>
      <c r="AC121" s="569"/>
    </row>
    <row r="122" spans="1:29" ht="22.5" customHeight="1" x14ac:dyDescent="0.2">
      <c r="A122" s="305"/>
      <c r="B122" s="305"/>
      <c r="C122" s="302"/>
      <c r="D122" s="302"/>
      <c r="E122" s="305"/>
      <c r="F122" s="305"/>
      <c r="G122" s="305"/>
      <c r="H122" s="305"/>
      <c r="I122" s="305"/>
      <c r="J122" s="305"/>
      <c r="K122" s="305"/>
      <c r="L122" s="305"/>
      <c r="M122" s="42">
        <v>4</v>
      </c>
      <c r="N122" s="51" t="s">
        <v>1358</v>
      </c>
      <c r="O122" s="305"/>
      <c r="P122" s="97"/>
      <c r="Q122" s="97"/>
      <c r="R122" s="97"/>
      <c r="S122" s="200"/>
      <c r="T122" s="97"/>
      <c r="U122" s="97"/>
      <c r="V122" s="52"/>
      <c r="W122" s="52"/>
      <c r="X122" s="51"/>
      <c r="Y122" s="51"/>
      <c r="Z122" s="51"/>
      <c r="AA122" s="51"/>
      <c r="AB122" s="567"/>
      <c r="AC122" s="570"/>
    </row>
    <row r="123" spans="1:29" ht="35.25" customHeight="1" x14ac:dyDescent="0.2">
      <c r="A123" s="305"/>
      <c r="B123" s="305"/>
      <c r="C123" s="302" t="s">
        <v>1359</v>
      </c>
      <c r="D123" s="302" t="s">
        <v>1360</v>
      </c>
      <c r="E123" s="316">
        <v>1</v>
      </c>
      <c r="F123" s="316">
        <v>1</v>
      </c>
      <c r="G123" s="316">
        <v>1</v>
      </c>
      <c r="H123" s="316">
        <v>1</v>
      </c>
      <c r="I123" s="316">
        <v>1</v>
      </c>
      <c r="J123" s="316">
        <v>1</v>
      </c>
      <c r="K123" s="305" t="s">
        <v>1361</v>
      </c>
      <c r="L123" s="305" t="s">
        <v>1338</v>
      </c>
      <c r="M123" s="42">
        <v>1</v>
      </c>
      <c r="N123" s="51" t="s">
        <v>1362</v>
      </c>
      <c r="O123" s="305" t="s">
        <v>1363</v>
      </c>
      <c r="P123" s="200"/>
      <c r="Q123" s="200"/>
      <c r="R123" s="200"/>
      <c r="S123" s="200"/>
      <c r="T123" s="200"/>
      <c r="U123" s="200"/>
      <c r="V123" s="200"/>
      <c r="W123" s="200"/>
      <c r="X123" s="200"/>
      <c r="Y123" s="200"/>
      <c r="Z123" s="200"/>
      <c r="AA123" s="200"/>
      <c r="AB123" s="305"/>
      <c r="AC123" s="575">
        <v>0</v>
      </c>
    </row>
    <row r="124" spans="1:29" ht="22.5" customHeight="1" x14ac:dyDescent="0.2">
      <c r="A124" s="305"/>
      <c r="B124" s="305"/>
      <c r="C124" s="302"/>
      <c r="D124" s="302"/>
      <c r="E124" s="316"/>
      <c r="F124" s="316"/>
      <c r="G124" s="316"/>
      <c r="H124" s="316"/>
      <c r="I124" s="316"/>
      <c r="J124" s="316"/>
      <c r="K124" s="305"/>
      <c r="L124" s="305"/>
      <c r="M124" s="42">
        <v>2</v>
      </c>
      <c r="N124" s="51" t="s">
        <v>1364</v>
      </c>
      <c r="O124" s="305"/>
      <c r="P124" s="200"/>
      <c r="Q124" s="200"/>
      <c r="R124" s="200"/>
      <c r="S124" s="200"/>
      <c r="T124" s="200"/>
      <c r="U124" s="200"/>
      <c r="V124" s="200"/>
      <c r="W124" s="200"/>
      <c r="X124" s="200"/>
      <c r="Y124" s="200"/>
      <c r="Z124" s="200"/>
      <c r="AA124" s="200"/>
      <c r="AB124" s="305"/>
      <c r="AC124" s="575"/>
    </row>
    <row r="125" spans="1:29" ht="36" customHeight="1" x14ac:dyDescent="0.2">
      <c r="A125" s="305"/>
      <c r="B125" s="305"/>
      <c r="C125" s="302"/>
      <c r="D125" s="302"/>
      <c r="E125" s="316"/>
      <c r="F125" s="316"/>
      <c r="G125" s="316"/>
      <c r="H125" s="316"/>
      <c r="I125" s="316"/>
      <c r="J125" s="316"/>
      <c r="K125" s="305"/>
      <c r="L125" s="305"/>
      <c r="M125" s="42">
        <v>3</v>
      </c>
      <c r="N125" s="51" t="s">
        <v>1365</v>
      </c>
      <c r="O125" s="305"/>
      <c r="P125" s="200"/>
      <c r="Q125" s="200"/>
      <c r="R125" s="200"/>
      <c r="S125" s="200"/>
      <c r="T125" s="200"/>
      <c r="U125" s="200"/>
      <c r="V125" s="200"/>
      <c r="W125" s="200"/>
      <c r="X125" s="200"/>
      <c r="Y125" s="200"/>
      <c r="Z125" s="200"/>
      <c r="AA125" s="200"/>
      <c r="AB125" s="305"/>
      <c r="AC125" s="575"/>
    </row>
    <row r="126" spans="1:29" ht="32.25" customHeight="1" x14ac:dyDescent="0.2">
      <c r="A126" s="305"/>
      <c r="B126" s="305"/>
      <c r="C126" s="302"/>
      <c r="D126" s="302"/>
      <c r="E126" s="316"/>
      <c r="F126" s="316"/>
      <c r="G126" s="316"/>
      <c r="H126" s="316"/>
      <c r="I126" s="316"/>
      <c r="J126" s="316"/>
      <c r="K126" s="305"/>
      <c r="L126" s="305"/>
      <c r="M126" s="42">
        <v>4</v>
      </c>
      <c r="N126" s="51" t="s">
        <v>1366</v>
      </c>
      <c r="O126" s="305"/>
      <c r="P126" s="200"/>
      <c r="Q126" s="200"/>
      <c r="R126" s="200"/>
      <c r="S126" s="200"/>
      <c r="T126" s="200"/>
      <c r="U126" s="200"/>
      <c r="V126" s="200"/>
      <c r="W126" s="200"/>
      <c r="X126" s="200"/>
      <c r="Y126" s="200"/>
      <c r="Z126" s="200"/>
      <c r="AA126" s="200"/>
      <c r="AB126" s="305"/>
      <c r="AC126" s="575"/>
    </row>
    <row r="127" spans="1:29" ht="36" customHeight="1" x14ac:dyDescent="0.2">
      <c r="A127" s="305"/>
      <c r="B127" s="305"/>
      <c r="C127" s="302"/>
      <c r="D127" s="302" t="s">
        <v>1367</v>
      </c>
      <c r="E127" s="578">
        <v>4</v>
      </c>
      <c r="F127" s="305">
        <v>4</v>
      </c>
      <c r="G127" s="576">
        <v>1</v>
      </c>
      <c r="H127" s="576">
        <v>1</v>
      </c>
      <c r="I127" s="576">
        <v>1</v>
      </c>
      <c r="J127" s="576">
        <v>1</v>
      </c>
      <c r="K127" s="305"/>
      <c r="L127" s="305"/>
      <c r="M127" s="42">
        <v>5</v>
      </c>
      <c r="N127" s="51" t="s">
        <v>1368</v>
      </c>
      <c r="O127" s="305"/>
      <c r="P127" s="200"/>
      <c r="Q127" s="200"/>
      <c r="R127" s="200"/>
      <c r="S127" s="200"/>
      <c r="T127" s="200"/>
      <c r="U127" s="200"/>
      <c r="V127" s="200"/>
      <c r="W127" s="200"/>
      <c r="X127" s="200"/>
      <c r="Y127" s="200"/>
      <c r="Z127" s="200"/>
      <c r="AA127" s="200"/>
      <c r="AB127" s="305"/>
      <c r="AC127" s="575"/>
    </row>
    <row r="128" spans="1:29" ht="22.5" customHeight="1" x14ac:dyDescent="0.2">
      <c r="A128" s="305"/>
      <c r="B128" s="305"/>
      <c r="C128" s="302"/>
      <c r="D128" s="302"/>
      <c r="E128" s="578"/>
      <c r="F128" s="305"/>
      <c r="G128" s="576"/>
      <c r="H128" s="576"/>
      <c r="I128" s="576"/>
      <c r="J128" s="576"/>
      <c r="K128" s="305"/>
      <c r="L128" s="305"/>
      <c r="M128" s="42">
        <v>6</v>
      </c>
      <c r="N128" s="52" t="s">
        <v>1369</v>
      </c>
      <c r="O128" s="305"/>
      <c r="P128" s="200"/>
      <c r="Q128" s="97"/>
      <c r="R128" s="97"/>
      <c r="S128" s="200"/>
      <c r="T128" s="97"/>
      <c r="U128" s="97"/>
      <c r="V128" s="200"/>
      <c r="W128" s="52"/>
      <c r="X128" s="51"/>
      <c r="Y128" s="200"/>
      <c r="Z128" s="51"/>
      <c r="AA128" s="51"/>
      <c r="AB128" s="305"/>
      <c r="AC128" s="575"/>
    </row>
    <row r="129" spans="1:29" ht="22.5" customHeight="1" x14ac:dyDescent="0.2">
      <c r="A129" s="305"/>
      <c r="B129" s="305"/>
      <c r="C129" s="302" t="s">
        <v>1370</v>
      </c>
      <c r="D129" s="302" t="s">
        <v>1371</v>
      </c>
      <c r="E129" s="42"/>
      <c r="F129" s="42"/>
      <c r="G129" s="42"/>
      <c r="H129" s="42"/>
      <c r="I129" s="42"/>
      <c r="J129" s="42"/>
      <c r="K129" s="305" t="s">
        <v>1372</v>
      </c>
      <c r="L129" s="305" t="s">
        <v>1373</v>
      </c>
      <c r="M129" s="42">
        <v>1</v>
      </c>
      <c r="N129" s="51" t="s">
        <v>1374</v>
      </c>
      <c r="O129" s="305" t="s">
        <v>1363</v>
      </c>
      <c r="P129" s="97"/>
      <c r="Q129" s="200"/>
      <c r="R129" s="97"/>
      <c r="S129" s="97"/>
      <c r="T129" s="97"/>
      <c r="U129" s="51"/>
      <c r="V129" s="97"/>
      <c r="W129" s="97"/>
      <c r="X129" s="97"/>
      <c r="Y129" s="97"/>
      <c r="Z129" s="51"/>
      <c r="AA129" s="51"/>
      <c r="AB129" s="305"/>
      <c r="AC129" s="575">
        <v>0</v>
      </c>
    </row>
    <row r="130" spans="1:29" ht="39.75" customHeight="1" x14ac:dyDescent="0.2">
      <c r="A130" s="305"/>
      <c r="B130" s="305"/>
      <c r="C130" s="302"/>
      <c r="D130" s="302"/>
      <c r="E130" s="45">
        <v>1</v>
      </c>
      <c r="F130" s="45">
        <v>1</v>
      </c>
      <c r="G130" s="45">
        <v>1</v>
      </c>
      <c r="H130" s="45">
        <v>1</v>
      </c>
      <c r="I130" s="45">
        <v>1</v>
      </c>
      <c r="J130" s="45">
        <v>1</v>
      </c>
      <c r="K130" s="305"/>
      <c r="L130" s="305"/>
      <c r="M130" s="42">
        <v>2</v>
      </c>
      <c r="N130" s="51" t="s">
        <v>1375</v>
      </c>
      <c r="O130" s="305"/>
      <c r="P130" s="97"/>
      <c r="Q130" s="97"/>
      <c r="R130" s="92"/>
      <c r="S130" s="92"/>
      <c r="T130" s="92"/>
      <c r="U130" s="92"/>
      <c r="V130" s="92"/>
      <c r="W130" s="92"/>
      <c r="X130" s="92"/>
      <c r="Y130" s="92"/>
      <c r="Z130" s="92"/>
      <c r="AA130" s="51"/>
      <c r="AB130" s="305"/>
      <c r="AC130" s="575"/>
    </row>
    <row r="131" spans="1:29" ht="32.25" customHeight="1" x14ac:dyDescent="0.2">
      <c r="A131" s="305"/>
      <c r="B131" s="305"/>
      <c r="C131" s="302"/>
      <c r="D131" s="302" t="s">
        <v>1376</v>
      </c>
      <c r="E131" s="316">
        <v>0.95</v>
      </c>
      <c r="F131" s="316">
        <v>0.98</v>
      </c>
      <c r="G131" s="305"/>
      <c r="H131" s="305"/>
      <c r="I131" s="316">
        <v>0.98</v>
      </c>
      <c r="J131" s="305"/>
      <c r="K131" s="305"/>
      <c r="L131" s="305"/>
      <c r="M131" s="42">
        <v>3</v>
      </c>
      <c r="N131" s="51" t="s">
        <v>1377</v>
      </c>
      <c r="O131" s="305"/>
      <c r="P131" s="97"/>
      <c r="Q131" s="97"/>
      <c r="R131" s="52"/>
      <c r="S131" s="52"/>
      <c r="T131" s="97"/>
      <c r="U131" s="51"/>
      <c r="V131" s="92"/>
      <c r="W131" s="97"/>
      <c r="X131" s="97"/>
      <c r="Y131" s="97"/>
      <c r="Z131" s="51"/>
      <c r="AA131" s="51"/>
      <c r="AB131" s="305"/>
      <c r="AC131" s="575"/>
    </row>
    <row r="132" spans="1:29" ht="32.25" customHeight="1" x14ac:dyDescent="0.2">
      <c r="A132" s="305"/>
      <c r="B132" s="305"/>
      <c r="C132" s="302"/>
      <c r="D132" s="302"/>
      <c r="E132" s="316"/>
      <c r="F132" s="316"/>
      <c r="G132" s="305"/>
      <c r="H132" s="305"/>
      <c r="I132" s="316"/>
      <c r="J132" s="305"/>
      <c r="K132" s="305"/>
      <c r="L132" s="305"/>
      <c r="M132" s="42">
        <v>4</v>
      </c>
      <c r="N132" s="51" t="s">
        <v>1378</v>
      </c>
      <c r="O132" s="305"/>
      <c r="P132" s="97"/>
      <c r="Q132" s="97"/>
      <c r="R132" s="51"/>
      <c r="S132" s="52"/>
      <c r="T132" s="97"/>
      <c r="U132" s="51"/>
      <c r="V132" s="92"/>
      <c r="W132" s="97"/>
      <c r="X132" s="97"/>
      <c r="Y132" s="97"/>
      <c r="Z132" s="51"/>
      <c r="AA132" s="51"/>
      <c r="AB132" s="305"/>
      <c r="AC132" s="575"/>
    </row>
    <row r="133" spans="1:29" ht="32.25" customHeight="1" x14ac:dyDescent="0.2">
      <c r="A133" s="305"/>
      <c r="B133" s="305"/>
      <c r="C133" s="302"/>
      <c r="D133" s="302"/>
      <c r="E133" s="316"/>
      <c r="F133" s="316"/>
      <c r="G133" s="305"/>
      <c r="H133" s="305"/>
      <c r="I133" s="316"/>
      <c r="J133" s="305"/>
      <c r="K133" s="305"/>
      <c r="L133" s="305"/>
      <c r="M133" s="42">
        <v>5</v>
      </c>
      <c r="N133" s="51" t="s">
        <v>1379</v>
      </c>
      <c r="O133" s="305"/>
      <c r="P133" s="97"/>
      <c r="Q133" s="97"/>
      <c r="R133" s="97"/>
      <c r="S133" s="52"/>
      <c r="T133" s="52"/>
      <c r="U133" s="51"/>
      <c r="V133" s="92"/>
      <c r="W133" s="97"/>
      <c r="X133" s="97"/>
      <c r="Y133" s="51"/>
      <c r="Z133" s="51"/>
      <c r="AA133" s="97"/>
      <c r="AB133" s="305"/>
      <c r="AC133" s="575"/>
    </row>
    <row r="134" spans="1:29" ht="32.25" customHeight="1" x14ac:dyDescent="0.2">
      <c r="A134" s="305"/>
      <c r="B134" s="305"/>
      <c r="C134" s="302"/>
      <c r="D134" s="302"/>
      <c r="E134" s="316"/>
      <c r="F134" s="316"/>
      <c r="G134" s="305"/>
      <c r="H134" s="305"/>
      <c r="I134" s="316"/>
      <c r="J134" s="305"/>
      <c r="K134" s="305"/>
      <c r="L134" s="305"/>
      <c r="M134" s="42">
        <v>6</v>
      </c>
      <c r="N134" s="51" t="s">
        <v>1380</v>
      </c>
      <c r="O134" s="305"/>
      <c r="P134" s="97"/>
      <c r="Q134" s="97"/>
      <c r="R134" s="97"/>
      <c r="S134" s="97"/>
      <c r="T134" s="97"/>
      <c r="U134" s="200"/>
      <c r="V134" s="200"/>
      <c r="W134" s="97"/>
      <c r="X134" s="200"/>
      <c r="Y134" s="200"/>
      <c r="Z134" s="200"/>
      <c r="AA134" s="97"/>
      <c r="AB134" s="305"/>
      <c r="AC134" s="575"/>
    </row>
    <row r="135" spans="1:29" ht="44.25" customHeight="1" x14ac:dyDescent="0.2">
      <c r="A135" s="305"/>
      <c r="B135" s="305"/>
      <c r="C135" s="302" t="s">
        <v>1381</v>
      </c>
      <c r="D135" s="302" t="s">
        <v>1382</v>
      </c>
      <c r="E135" s="305" t="s">
        <v>272</v>
      </c>
      <c r="F135" s="331">
        <v>1</v>
      </c>
      <c r="G135" s="331">
        <v>1</v>
      </c>
      <c r="H135" s="316"/>
      <c r="I135" s="316"/>
      <c r="J135" s="316"/>
      <c r="K135" s="305" t="s">
        <v>1383</v>
      </c>
      <c r="L135" s="305" t="s">
        <v>1384</v>
      </c>
      <c r="M135" s="42">
        <v>1</v>
      </c>
      <c r="N135" s="210" t="s">
        <v>1385</v>
      </c>
      <c r="O135" s="371" t="s">
        <v>1386</v>
      </c>
      <c r="P135" s="211" t="s">
        <v>53</v>
      </c>
      <c r="Q135" s="211" t="s">
        <v>53</v>
      </c>
      <c r="R135" s="212" t="s">
        <v>53</v>
      </c>
      <c r="S135" s="211" t="s">
        <v>53</v>
      </c>
      <c r="T135" s="213" t="s">
        <v>53</v>
      </c>
      <c r="U135" s="214"/>
      <c r="V135" s="211" t="s">
        <v>53</v>
      </c>
      <c r="W135" s="211" t="s">
        <v>53</v>
      </c>
      <c r="X135" s="207"/>
      <c r="Y135" s="207"/>
      <c r="Z135" s="207"/>
      <c r="AA135" s="207"/>
      <c r="AB135" s="572"/>
      <c r="AC135" s="575">
        <v>0</v>
      </c>
    </row>
    <row r="136" spans="1:29" ht="69" customHeight="1" x14ac:dyDescent="0.2">
      <c r="A136" s="305"/>
      <c r="B136" s="305"/>
      <c r="C136" s="302"/>
      <c r="D136" s="302"/>
      <c r="E136" s="305"/>
      <c r="F136" s="331"/>
      <c r="G136" s="331"/>
      <c r="H136" s="316"/>
      <c r="I136" s="316"/>
      <c r="J136" s="316"/>
      <c r="K136" s="305"/>
      <c r="L136" s="305"/>
      <c r="M136" s="42">
        <v>2</v>
      </c>
      <c r="N136" s="210" t="s">
        <v>1387</v>
      </c>
      <c r="O136" s="371"/>
      <c r="P136" s="211" t="s">
        <v>53</v>
      </c>
      <c r="Q136" s="211" t="s">
        <v>53</v>
      </c>
      <c r="R136" s="215" t="s">
        <v>53</v>
      </c>
      <c r="S136" s="211" t="s">
        <v>53</v>
      </c>
      <c r="T136" s="213" t="s">
        <v>53</v>
      </c>
      <c r="U136" s="214"/>
      <c r="V136" s="211" t="s">
        <v>53</v>
      </c>
      <c r="W136" s="211" t="s">
        <v>53</v>
      </c>
      <c r="X136" s="207"/>
      <c r="Y136" s="207"/>
      <c r="Z136" s="207"/>
      <c r="AA136" s="207"/>
      <c r="AB136" s="572"/>
      <c r="AC136" s="575"/>
    </row>
    <row r="137" spans="1:29" ht="51" customHeight="1" x14ac:dyDescent="0.2">
      <c r="A137" s="305"/>
      <c r="B137" s="305"/>
      <c r="C137" s="302"/>
      <c r="D137" s="302"/>
      <c r="E137" s="305"/>
      <c r="F137" s="331"/>
      <c r="G137" s="331"/>
      <c r="H137" s="316"/>
      <c r="I137" s="316"/>
      <c r="J137" s="316"/>
      <c r="K137" s="305"/>
      <c r="L137" s="305"/>
      <c r="M137" s="42">
        <v>3</v>
      </c>
      <c r="N137" s="210" t="s">
        <v>1388</v>
      </c>
      <c r="O137" s="371"/>
      <c r="P137" s="211" t="s">
        <v>53</v>
      </c>
      <c r="Q137" s="211" t="s">
        <v>53</v>
      </c>
      <c r="R137" s="215" t="s">
        <v>53</v>
      </c>
      <c r="S137" s="211" t="s">
        <v>53</v>
      </c>
      <c r="T137" s="213" t="s">
        <v>53</v>
      </c>
      <c r="U137" s="214"/>
      <c r="V137" s="211" t="s">
        <v>53</v>
      </c>
      <c r="W137" s="211" t="s">
        <v>53</v>
      </c>
      <c r="X137" s="207"/>
      <c r="Y137" s="207"/>
      <c r="Z137" s="207"/>
      <c r="AA137" s="207"/>
      <c r="AB137" s="572"/>
      <c r="AC137" s="575"/>
    </row>
    <row r="138" spans="1:29" ht="51" customHeight="1" x14ac:dyDescent="0.2">
      <c r="A138" s="305"/>
      <c r="B138" s="305"/>
      <c r="C138" s="302"/>
      <c r="D138" s="302"/>
      <c r="E138" s="305"/>
      <c r="F138" s="331"/>
      <c r="G138" s="331"/>
      <c r="H138" s="316"/>
      <c r="I138" s="316"/>
      <c r="J138" s="316"/>
      <c r="K138" s="305"/>
      <c r="L138" s="305"/>
      <c r="M138" s="42">
        <v>4</v>
      </c>
      <c r="N138" s="210" t="s">
        <v>1389</v>
      </c>
      <c r="O138" s="371"/>
      <c r="P138" s="211" t="s">
        <v>53</v>
      </c>
      <c r="Q138" s="211" t="s">
        <v>53</v>
      </c>
      <c r="R138" s="215" t="s">
        <v>53</v>
      </c>
      <c r="S138" s="211" t="s">
        <v>53</v>
      </c>
      <c r="T138" s="213" t="s">
        <v>53</v>
      </c>
      <c r="U138" s="214"/>
      <c r="V138" s="211" t="s">
        <v>53</v>
      </c>
      <c r="W138" s="211" t="s">
        <v>53</v>
      </c>
      <c r="X138" s="207"/>
      <c r="Y138" s="207"/>
      <c r="Z138" s="207"/>
      <c r="AA138" s="207"/>
      <c r="AB138" s="572"/>
      <c r="AC138" s="575"/>
    </row>
    <row r="139" spans="1:29" ht="51" customHeight="1" x14ac:dyDescent="0.2">
      <c r="A139" s="305"/>
      <c r="B139" s="305"/>
      <c r="C139" s="302"/>
      <c r="D139" s="302"/>
      <c r="E139" s="305"/>
      <c r="F139" s="331"/>
      <c r="G139" s="331"/>
      <c r="H139" s="316"/>
      <c r="I139" s="316"/>
      <c r="J139" s="316"/>
      <c r="K139" s="305"/>
      <c r="L139" s="305"/>
      <c r="M139" s="42">
        <v>5</v>
      </c>
      <c r="N139" s="210" t="s">
        <v>1390</v>
      </c>
      <c r="O139" s="371"/>
      <c r="P139" s="212" t="s">
        <v>53</v>
      </c>
      <c r="Q139" s="211" t="s">
        <v>53</v>
      </c>
      <c r="R139" s="211" t="s">
        <v>53</v>
      </c>
      <c r="S139" s="211" t="s">
        <v>53</v>
      </c>
      <c r="T139" s="213" t="s">
        <v>53</v>
      </c>
      <c r="U139" s="213"/>
      <c r="V139" s="211" t="s">
        <v>53</v>
      </c>
      <c r="W139" s="211" t="s">
        <v>53</v>
      </c>
      <c r="X139" s="207"/>
      <c r="Y139" s="207"/>
      <c r="Z139" s="207"/>
      <c r="AA139" s="207"/>
      <c r="AB139" s="572"/>
      <c r="AC139" s="575"/>
    </row>
    <row r="140" spans="1:29" ht="64.5" customHeight="1" x14ac:dyDescent="0.2">
      <c r="A140" s="305"/>
      <c r="B140" s="305"/>
      <c r="C140" s="302"/>
      <c r="D140" s="302"/>
      <c r="E140" s="305"/>
      <c r="F140" s="331"/>
      <c r="G140" s="331"/>
      <c r="H140" s="316"/>
      <c r="I140" s="316"/>
      <c r="J140" s="316"/>
      <c r="K140" s="305"/>
      <c r="L140" s="305"/>
      <c r="M140" s="42">
        <v>6</v>
      </c>
      <c r="N140" s="210" t="s">
        <v>1391</v>
      </c>
      <c r="O140" s="371"/>
      <c r="P140" s="211" t="s">
        <v>53</v>
      </c>
      <c r="Q140" s="211" t="s">
        <v>53</v>
      </c>
      <c r="R140" s="215" t="s">
        <v>53</v>
      </c>
      <c r="S140" s="211" t="s">
        <v>53</v>
      </c>
      <c r="T140" s="213" t="s">
        <v>53</v>
      </c>
      <c r="U140" s="214"/>
      <c r="V140" s="211" t="s">
        <v>53</v>
      </c>
      <c r="W140" s="211" t="s">
        <v>53</v>
      </c>
      <c r="X140" s="207"/>
      <c r="Y140" s="207"/>
      <c r="Z140" s="207"/>
      <c r="AA140" s="207"/>
      <c r="AB140" s="572"/>
      <c r="AC140" s="575"/>
    </row>
    <row r="141" spans="1:29" ht="66.75" customHeight="1" x14ac:dyDescent="0.2">
      <c r="A141" s="305"/>
      <c r="B141" s="305"/>
      <c r="C141" s="302"/>
      <c r="D141" s="302"/>
      <c r="E141" s="305"/>
      <c r="F141" s="331"/>
      <c r="G141" s="331"/>
      <c r="H141" s="316"/>
      <c r="I141" s="316"/>
      <c r="J141" s="316"/>
      <c r="K141" s="305"/>
      <c r="L141" s="305"/>
      <c r="M141" s="42">
        <v>7</v>
      </c>
      <c r="N141" s="210" t="s">
        <v>1392</v>
      </c>
      <c r="O141" s="371"/>
      <c r="P141" s="211" t="s">
        <v>53</v>
      </c>
      <c r="Q141" s="211" t="s">
        <v>53</v>
      </c>
      <c r="R141" s="215" t="s">
        <v>53</v>
      </c>
      <c r="S141" s="211" t="s">
        <v>53</v>
      </c>
      <c r="T141" s="213" t="s">
        <v>53</v>
      </c>
      <c r="U141" s="214"/>
      <c r="V141" s="211" t="s">
        <v>53</v>
      </c>
      <c r="W141" s="211" t="s">
        <v>53</v>
      </c>
      <c r="X141" s="207"/>
      <c r="Y141" s="207"/>
      <c r="Z141" s="207"/>
      <c r="AA141" s="207"/>
      <c r="AB141" s="572"/>
      <c r="AC141" s="575"/>
    </row>
    <row r="142" spans="1:29" ht="42" customHeight="1" x14ac:dyDescent="0.2">
      <c r="A142" s="305"/>
      <c r="B142" s="305"/>
      <c r="C142" s="302" t="s">
        <v>1393</v>
      </c>
      <c r="D142" s="302" t="s">
        <v>1394</v>
      </c>
      <c r="E142" s="576" t="s">
        <v>315</v>
      </c>
      <c r="F142" s="316">
        <v>1</v>
      </c>
      <c r="G142" s="316"/>
      <c r="H142" s="316">
        <v>1</v>
      </c>
      <c r="I142" s="316"/>
      <c r="J142" s="316">
        <v>1</v>
      </c>
      <c r="K142" s="571" t="s">
        <v>1395</v>
      </c>
      <c r="L142" s="305" t="s">
        <v>1396</v>
      </c>
      <c r="M142" s="42">
        <v>1</v>
      </c>
      <c r="N142" s="210" t="s">
        <v>1397</v>
      </c>
      <c r="O142" s="371" t="s">
        <v>1398</v>
      </c>
      <c r="P142" s="216"/>
      <c r="Q142" s="216"/>
      <c r="R142" s="216"/>
      <c r="S142" s="216"/>
      <c r="T142" s="216"/>
      <c r="U142" s="216" t="s">
        <v>53</v>
      </c>
      <c r="V142" s="216"/>
      <c r="W142" s="216"/>
      <c r="X142" s="216"/>
      <c r="Y142" s="216"/>
      <c r="Z142" s="216"/>
      <c r="AA142" s="216" t="s">
        <v>53</v>
      </c>
      <c r="AB142" s="572"/>
      <c r="AC142" s="574">
        <v>0</v>
      </c>
    </row>
    <row r="143" spans="1:29" ht="66" customHeight="1" x14ac:dyDescent="0.2">
      <c r="A143" s="305"/>
      <c r="B143" s="305"/>
      <c r="C143" s="302"/>
      <c r="D143" s="302"/>
      <c r="E143" s="576"/>
      <c r="F143" s="316"/>
      <c r="G143" s="316"/>
      <c r="H143" s="316"/>
      <c r="I143" s="316"/>
      <c r="J143" s="316"/>
      <c r="K143" s="571"/>
      <c r="L143" s="305"/>
      <c r="M143" s="42">
        <v>2</v>
      </c>
      <c r="N143" s="210" t="s">
        <v>1399</v>
      </c>
      <c r="O143" s="371"/>
      <c r="P143" s="216"/>
      <c r="Q143" s="216"/>
      <c r="R143" s="216"/>
      <c r="S143" s="216"/>
      <c r="T143" s="216"/>
      <c r="U143" s="216" t="s">
        <v>53</v>
      </c>
      <c r="V143" s="216"/>
      <c r="W143" s="216"/>
      <c r="X143" s="216"/>
      <c r="Y143" s="216"/>
      <c r="Z143" s="216"/>
      <c r="AA143" s="216" t="s">
        <v>53</v>
      </c>
      <c r="AB143" s="572"/>
      <c r="AC143" s="574"/>
    </row>
    <row r="144" spans="1:29" ht="81.75" customHeight="1" x14ac:dyDescent="0.2">
      <c r="A144" s="305"/>
      <c r="B144" s="305"/>
      <c r="C144" s="302"/>
      <c r="D144" s="302"/>
      <c r="E144" s="576"/>
      <c r="F144" s="316"/>
      <c r="G144" s="316"/>
      <c r="H144" s="316"/>
      <c r="I144" s="316"/>
      <c r="J144" s="316"/>
      <c r="K144" s="571"/>
      <c r="L144" s="305"/>
      <c r="M144" s="42">
        <v>3</v>
      </c>
      <c r="N144" s="210" t="s">
        <v>1400</v>
      </c>
      <c r="O144" s="371"/>
      <c r="P144" s="216"/>
      <c r="Q144" s="216"/>
      <c r="R144" s="216"/>
      <c r="S144" s="216"/>
      <c r="T144" s="216"/>
      <c r="U144" s="216" t="s">
        <v>53</v>
      </c>
      <c r="V144" s="216"/>
      <c r="W144" s="216"/>
      <c r="X144" s="216"/>
      <c r="Y144" s="216"/>
      <c r="Z144" s="216"/>
      <c r="AA144" s="216" t="s">
        <v>53</v>
      </c>
      <c r="AB144" s="572"/>
      <c r="AC144" s="574"/>
    </row>
    <row r="145" spans="1:29" ht="84" customHeight="1" x14ac:dyDescent="0.2">
      <c r="A145" s="305"/>
      <c r="B145" s="305"/>
      <c r="C145" s="302"/>
      <c r="D145" s="302"/>
      <c r="E145" s="576"/>
      <c r="F145" s="316"/>
      <c r="G145" s="316"/>
      <c r="H145" s="316"/>
      <c r="I145" s="316"/>
      <c r="J145" s="316"/>
      <c r="K145" s="571"/>
      <c r="L145" s="305"/>
      <c r="M145" s="42">
        <v>4</v>
      </c>
      <c r="N145" s="210" t="s">
        <v>1400</v>
      </c>
      <c r="O145" s="371"/>
      <c r="P145" s="216"/>
      <c r="Q145" s="216"/>
      <c r="R145" s="216"/>
      <c r="S145" s="216"/>
      <c r="T145" s="216"/>
      <c r="U145" s="216" t="s">
        <v>53</v>
      </c>
      <c r="V145" s="216"/>
      <c r="W145" s="216"/>
      <c r="X145" s="216"/>
      <c r="Y145" s="216"/>
      <c r="Z145" s="216"/>
      <c r="AA145" s="216" t="s">
        <v>53</v>
      </c>
      <c r="AB145" s="572"/>
      <c r="AC145" s="574"/>
    </row>
    <row r="146" spans="1:29" ht="36" customHeight="1" x14ac:dyDescent="0.2">
      <c r="A146" s="305"/>
      <c r="B146" s="305"/>
      <c r="C146" s="302" t="s">
        <v>1422</v>
      </c>
      <c r="D146" s="302" t="s">
        <v>1401</v>
      </c>
      <c r="E146" s="576">
        <v>4</v>
      </c>
      <c r="F146" s="305">
        <v>4</v>
      </c>
      <c r="G146" s="305">
        <v>1</v>
      </c>
      <c r="H146" s="305">
        <v>1</v>
      </c>
      <c r="I146" s="305">
        <v>1</v>
      </c>
      <c r="J146" s="305">
        <v>1</v>
      </c>
      <c r="K146" s="305" t="s">
        <v>1402</v>
      </c>
      <c r="L146" s="305" t="s">
        <v>1396</v>
      </c>
      <c r="M146" s="42">
        <v>1</v>
      </c>
      <c r="N146" s="210" t="s">
        <v>1403</v>
      </c>
      <c r="O146" s="371" t="s">
        <v>1404</v>
      </c>
      <c r="P146" s="216"/>
      <c r="Q146" s="216"/>
      <c r="R146" s="216" t="s">
        <v>53</v>
      </c>
      <c r="S146" s="216"/>
      <c r="T146" s="216"/>
      <c r="U146" s="216" t="s">
        <v>53</v>
      </c>
      <c r="V146" s="216"/>
      <c r="W146" s="216"/>
      <c r="X146" s="216" t="s">
        <v>53</v>
      </c>
      <c r="Y146" s="216"/>
      <c r="Z146" s="216"/>
      <c r="AA146" s="216" t="s">
        <v>53</v>
      </c>
      <c r="AB146" s="572"/>
      <c r="AC146" s="577">
        <v>0</v>
      </c>
    </row>
    <row r="147" spans="1:29" ht="43.5" customHeight="1" x14ac:dyDescent="0.2">
      <c r="A147" s="305"/>
      <c r="B147" s="305"/>
      <c r="C147" s="302"/>
      <c r="D147" s="302"/>
      <c r="E147" s="576"/>
      <c r="F147" s="305"/>
      <c r="G147" s="305"/>
      <c r="H147" s="305"/>
      <c r="I147" s="305"/>
      <c r="J147" s="305"/>
      <c r="K147" s="305"/>
      <c r="L147" s="305"/>
      <c r="M147" s="42">
        <v>2</v>
      </c>
      <c r="N147" s="210" t="s">
        <v>1405</v>
      </c>
      <c r="O147" s="371"/>
      <c r="P147" s="216"/>
      <c r="Q147" s="216"/>
      <c r="R147" s="216" t="s">
        <v>53</v>
      </c>
      <c r="S147" s="216"/>
      <c r="T147" s="216"/>
      <c r="U147" s="216" t="s">
        <v>53</v>
      </c>
      <c r="V147" s="216"/>
      <c r="W147" s="216"/>
      <c r="X147" s="216" t="s">
        <v>53</v>
      </c>
      <c r="Y147" s="216"/>
      <c r="Z147" s="216"/>
      <c r="AA147" s="216" t="s">
        <v>53</v>
      </c>
      <c r="AB147" s="572"/>
      <c r="AC147" s="577"/>
    </row>
    <row r="148" spans="1:29" ht="50.25" customHeight="1" x14ac:dyDescent="0.2">
      <c r="A148" s="305"/>
      <c r="B148" s="305"/>
      <c r="C148" s="302" t="s">
        <v>1406</v>
      </c>
      <c r="D148" s="302" t="s">
        <v>1407</v>
      </c>
      <c r="E148" s="576" t="s">
        <v>315</v>
      </c>
      <c r="F148" s="305">
        <v>1</v>
      </c>
      <c r="G148" s="316"/>
      <c r="H148" s="316"/>
      <c r="I148" s="316"/>
      <c r="J148" s="305">
        <v>1</v>
      </c>
      <c r="K148" s="305" t="s">
        <v>1408</v>
      </c>
      <c r="L148" s="319" t="s">
        <v>1409</v>
      </c>
      <c r="M148" s="42">
        <v>1</v>
      </c>
      <c r="N148" s="210" t="s">
        <v>1410</v>
      </c>
      <c r="O148" s="571" t="s">
        <v>1411</v>
      </c>
      <c r="P148" s="217"/>
      <c r="Q148" s="208"/>
      <c r="R148" s="208"/>
      <c r="S148" s="208"/>
      <c r="T148" s="218"/>
      <c r="U148" s="213"/>
      <c r="V148" s="208"/>
      <c r="W148" s="208"/>
      <c r="X148" s="208"/>
      <c r="Y148" s="208"/>
      <c r="Z148" s="208"/>
      <c r="AA148" s="216"/>
      <c r="AB148" s="572"/>
      <c r="AC148" s="562">
        <v>0</v>
      </c>
    </row>
    <row r="149" spans="1:29" ht="41.25" customHeight="1" x14ac:dyDescent="0.2">
      <c r="A149" s="305"/>
      <c r="B149" s="305"/>
      <c r="C149" s="302"/>
      <c r="D149" s="302"/>
      <c r="E149" s="576"/>
      <c r="F149" s="305"/>
      <c r="G149" s="316"/>
      <c r="H149" s="316"/>
      <c r="I149" s="316"/>
      <c r="J149" s="305"/>
      <c r="K149" s="305"/>
      <c r="L149" s="319"/>
      <c r="M149" s="42">
        <v>2</v>
      </c>
      <c r="N149" s="210" t="s">
        <v>1412</v>
      </c>
      <c r="O149" s="571"/>
      <c r="P149" s="217"/>
      <c r="Q149" s="208"/>
      <c r="R149" s="208"/>
      <c r="S149" s="208"/>
      <c r="T149" s="218"/>
      <c r="U149" s="213"/>
      <c r="V149" s="208"/>
      <c r="W149" s="208"/>
      <c r="X149" s="208"/>
      <c r="Y149" s="208"/>
      <c r="Z149" s="208"/>
      <c r="AA149" s="216"/>
      <c r="AB149" s="572"/>
      <c r="AC149" s="563"/>
    </row>
    <row r="150" spans="1:29" ht="41.25" customHeight="1" x14ac:dyDescent="0.2">
      <c r="A150" s="305"/>
      <c r="B150" s="305"/>
      <c r="C150" s="302"/>
      <c r="D150" s="302"/>
      <c r="E150" s="576"/>
      <c r="F150" s="305"/>
      <c r="G150" s="316"/>
      <c r="H150" s="316"/>
      <c r="I150" s="316"/>
      <c r="J150" s="305"/>
      <c r="K150" s="305"/>
      <c r="L150" s="319"/>
      <c r="M150" s="42">
        <v>3</v>
      </c>
      <c r="N150" s="210" t="s">
        <v>1413</v>
      </c>
      <c r="O150" s="571"/>
      <c r="P150" s="217"/>
      <c r="Q150" s="208"/>
      <c r="R150" s="208"/>
      <c r="S150" s="208"/>
      <c r="T150" s="218"/>
      <c r="U150" s="213"/>
      <c r="V150" s="208"/>
      <c r="W150" s="208"/>
      <c r="X150" s="208"/>
      <c r="Y150" s="208"/>
      <c r="Z150" s="208"/>
      <c r="AA150" s="216"/>
      <c r="AB150" s="572"/>
      <c r="AC150" s="564"/>
    </row>
    <row r="151" spans="1:29" ht="49.5" customHeight="1" x14ac:dyDescent="0.2">
      <c r="A151" s="305"/>
      <c r="B151" s="305"/>
      <c r="C151" s="302" t="s">
        <v>1414</v>
      </c>
      <c r="D151" s="320" t="s">
        <v>1415</v>
      </c>
      <c r="E151" s="576">
        <v>1</v>
      </c>
      <c r="F151" s="305">
        <v>1</v>
      </c>
      <c r="G151" s="316"/>
      <c r="H151" s="316"/>
      <c r="I151" s="316"/>
      <c r="J151" s="305">
        <v>1</v>
      </c>
      <c r="K151" s="305" t="s">
        <v>1416</v>
      </c>
      <c r="L151" s="319" t="s">
        <v>1409</v>
      </c>
      <c r="M151" s="58">
        <v>1</v>
      </c>
      <c r="N151" s="210" t="s">
        <v>1417</v>
      </c>
      <c r="O151" s="571" t="s">
        <v>1423</v>
      </c>
      <c r="P151" s="216" t="s">
        <v>53</v>
      </c>
      <c r="Q151" s="216" t="s">
        <v>53</v>
      </c>
      <c r="R151" s="216" t="s">
        <v>53</v>
      </c>
      <c r="S151" s="216" t="s">
        <v>53</v>
      </c>
      <c r="T151" s="216" t="s">
        <v>53</v>
      </c>
      <c r="U151" s="216" t="s">
        <v>53</v>
      </c>
      <c r="V151" s="216" t="s">
        <v>53</v>
      </c>
      <c r="W151" s="216" t="s">
        <v>53</v>
      </c>
      <c r="X151" s="216" t="s">
        <v>53</v>
      </c>
      <c r="Y151" s="216" t="s">
        <v>53</v>
      </c>
      <c r="Z151" s="216" t="s">
        <v>53</v>
      </c>
      <c r="AA151" s="216" t="s">
        <v>53</v>
      </c>
      <c r="AB151" s="572"/>
      <c r="AC151" s="573">
        <v>0</v>
      </c>
    </row>
    <row r="152" spans="1:29" ht="40.5" customHeight="1" x14ac:dyDescent="0.2">
      <c r="A152" s="305"/>
      <c r="B152" s="305"/>
      <c r="C152" s="302"/>
      <c r="D152" s="320"/>
      <c r="E152" s="576"/>
      <c r="F152" s="305"/>
      <c r="G152" s="316"/>
      <c r="H152" s="316"/>
      <c r="I152" s="316"/>
      <c r="J152" s="305"/>
      <c r="K152" s="305"/>
      <c r="L152" s="319"/>
      <c r="M152" s="58">
        <v>2</v>
      </c>
      <c r="N152" s="51" t="s">
        <v>1418</v>
      </c>
      <c r="O152" s="571"/>
      <c r="P152" s="216"/>
      <c r="Q152" s="216"/>
      <c r="R152" s="216"/>
      <c r="S152" s="216"/>
      <c r="T152" s="216"/>
      <c r="U152" s="216"/>
      <c r="V152" s="216"/>
      <c r="W152" s="216"/>
      <c r="X152" s="216"/>
      <c r="Y152" s="216"/>
      <c r="Z152" s="216"/>
      <c r="AA152" s="216"/>
      <c r="AB152" s="572"/>
      <c r="AC152" s="573"/>
    </row>
    <row r="153" spans="1:29" ht="45.75" customHeight="1" x14ac:dyDescent="0.2">
      <c r="A153" s="305"/>
      <c r="B153" s="305"/>
      <c r="C153" s="302"/>
      <c r="D153" s="320"/>
      <c r="E153" s="576"/>
      <c r="F153" s="305"/>
      <c r="G153" s="316"/>
      <c r="H153" s="316"/>
      <c r="I153" s="316"/>
      <c r="J153" s="305"/>
      <c r="K153" s="305"/>
      <c r="L153" s="319"/>
      <c r="M153" s="58">
        <v>3</v>
      </c>
      <c r="N153" s="51" t="s">
        <v>1419</v>
      </c>
      <c r="O153" s="571"/>
      <c r="P153" s="216"/>
      <c r="Q153" s="216"/>
      <c r="R153" s="216"/>
      <c r="S153" s="216"/>
      <c r="T153" s="216"/>
      <c r="U153" s="216" t="s">
        <v>53</v>
      </c>
      <c r="V153" s="216"/>
      <c r="W153" s="216"/>
      <c r="X153" s="216"/>
      <c r="Y153" s="216"/>
      <c r="Z153" s="216"/>
      <c r="AA153" s="216" t="s">
        <v>53</v>
      </c>
      <c r="AB153" s="572"/>
      <c r="AC153" s="573"/>
    </row>
    <row r="154" spans="1:29" ht="39" customHeight="1" x14ac:dyDescent="0.2">
      <c r="A154" s="305"/>
      <c r="B154" s="305"/>
      <c r="C154" s="302"/>
      <c r="D154" s="320"/>
      <c r="E154" s="576"/>
      <c r="F154" s="305"/>
      <c r="G154" s="316"/>
      <c r="H154" s="316"/>
      <c r="I154" s="316"/>
      <c r="J154" s="305"/>
      <c r="K154" s="305"/>
      <c r="L154" s="319"/>
      <c r="M154" s="58">
        <v>4</v>
      </c>
      <c r="N154" s="51" t="s">
        <v>1420</v>
      </c>
      <c r="O154" s="571"/>
      <c r="P154" s="216"/>
      <c r="Q154" s="216"/>
      <c r="R154" s="216"/>
      <c r="S154" s="216"/>
      <c r="T154" s="216"/>
      <c r="U154" s="216"/>
      <c r="V154" s="216"/>
      <c r="W154" s="216"/>
      <c r="X154" s="216"/>
      <c r="Y154" s="216"/>
      <c r="Z154" s="216"/>
      <c r="AA154" s="216"/>
      <c r="AB154" s="572"/>
      <c r="AC154" s="573"/>
    </row>
  </sheetData>
  <mergeCells count="458">
    <mergeCell ref="A5:AB5"/>
    <mergeCell ref="A9:AB9"/>
    <mergeCell ref="G10:J10"/>
    <mergeCell ref="M10:N10"/>
    <mergeCell ref="P10:AA10"/>
    <mergeCell ref="A8:AC8"/>
    <mergeCell ref="A7:AC7"/>
    <mergeCell ref="P11:AA11"/>
    <mergeCell ref="AB11:AB13"/>
    <mergeCell ref="AC11:AC13"/>
    <mergeCell ref="G12:G13"/>
    <mergeCell ref="H12:H13"/>
    <mergeCell ref="I12:I13"/>
    <mergeCell ref="J12:J13"/>
    <mergeCell ref="P12:R12"/>
    <mergeCell ref="S12:U12"/>
    <mergeCell ref="V12:X12"/>
    <mergeCell ref="G11:J11"/>
    <mergeCell ref="K11:K13"/>
    <mergeCell ref="L11:L13"/>
    <mergeCell ref="M11:M13"/>
    <mergeCell ref="N11:N13"/>
    <mergeCell ref="O11:O13"/>
    <mergeCell ref="Y12:AA12"/>
    <mergeCell ref="A14:A154"/>
    <mergeCell ref="B14:B154"/>
    <mergeCell ref="C14:C16"/>
    <mergeCell ref="D14:D16"/>
    <mergeCell ref="E14:E16"/>
    <mergeCell ref="F14:F16"/>
    <mergeCell ref="G14:G16"/>
    <mergeCell ref="H14:H16"/>
    <mergeCell ref="I14:I16"/>
    <mergeCell ref="A11:A13"/>
    <mergeCell ref="B11:B13"/>
    <mergeCell ref="C11:C13"/>
    <mergeCell ref="D11:D13"/>
    <mergeCell ref="E11:E13"/>
    <mergeCell ref="F11:F13"/>
    <mergeCell ref="C17:C22"/>
    <mergeCell ref="D17:D19"/>
    <mergeCell ref="E17:E19"/>
    <mergeCell ref="F17:F19"/>
    <mergeCell ref="G17:G19"/>
    <mergeCell ref="H17:H19"/>
    <mergeCell ref="J14:J16"/>
    <mergeCell ref="K14:K16"/>
    <mergeCell ref="L14:L16"/>
    <mergeCell ref="AC17:AC22"/>
    <mergeCell ref="D20:D22"/>
    <mergeCell ref="E20:E22"/>
    <mergeCell ref="F20:F22"/>
    <mergeCell ref="G20:G22"/>
    <mergeCell ref="H20:H22"/>
    <mergeCell ref="I20:I22"/>
    <mergeCell ref="J20:J22"/>
    <mergeCell ref="I17:I19"/>
    <mergeCell ref="J17:J19"/>
    <mergeCell ref="K17:K22"/>
    <mergeCell ref="L17:L22"/>
    <mergeCell ref="O17:O22"/>
    <mergeCell ref="AB17:AB22"/>
    <mergeCell ref="O14:O16"/>
    <mergeCell ref="AB14:AB16"/>
    <mergeCell ref="AC14:AC16"/>
    <mergeCell ref="AC23:AC26"/>
    <mergeCell ref="C27:C30"/>
    <mergeCell ref="D27:D30"/>
    <mergeCell ref="E27:E30"/>
    <mergeCell ref="F27:F30"/>
    <mergeCell ref="G27:G30"/>
    <mergeCell ref="H27:H30"/>
    <mergeCell ref="I27:I30"/>
    <mergeCell ref="J27:J30"/>
    <mergeCell ref="K27:K30"/>
    <mergeCell ref="I23:I26"/>
    <mergeCell ref="J23:J26"/>
    <mergeCell ref="K23:K26"/>
    <mergeCell ref="L23:L26"/>
    <mergeCell ref="O23:O26"/>
    <mergeCell ref="AB23:AB26"/>
    <mergeCell ref="C23:C26"/>
    <mergeCell ref="D23:D26"/>
    <mergeCell ref="E23:E26"/>
    <mergeCell ref="F23:F26"/>
    <mergeCell ref="G23:G26"/>
    <mergeCell ref="H23:H26"/>
    <mergeCell ref="L27:L30"/>
    <mergeCell ref="O27:O30"/>
    <mergeCell ref="AB27:AB30"/>
    <mergeCell ref="AC27:AC30"/>
    <mergeCell ref="C31:C36"/>
    <mergeCell ref="D31:D36"/>
    <mergeCell ref="E31:E36"/>
    <mergeCell ref="F31:F36"/>
    <mergeCell ref="G31:G36"/>
    <mergeCell ref="H31:H36"/>
    <mergeCell ref="AC31:AC36"/>
    <mergeCell ref="C37:C41"/>
    <mergeCell ref="K37:K41"/>
    <mergeCell ref="L37:L41"/>
    <mergeCell ref="O37:O41"/>
    <mergeCell ref="AB37:AB41"/>
    <mergeCell ref="AC37:AC41"/>
    <mergeCell ref="I31:I36"/>
    <mergeCell ref="J31:J36"/>
    <mergeCell ref="K31:K36"/>
    <mergeCell ref="L31:L36"/>
    <mergeCell ref="O31:O36"/>
    <mergeCell ref="AB31:AB36"/>
    <mergeCell ref="AC42:AC46"/>
    <mergeCell ref="C47:C50"/>
    <mergeCell ref="D47:D50"/>
    <mergeCell ref="E47:E50"/>
    <mergeCell ref="F47:F50"/>
    <mergeCell ref="G47:G50"/>
    <mergeCell ref="H47:H50"/>
    <mergeCell ref="I47:I50"/>
    <mergeCell ref="J47:J50"/>
    <mergeCell ref="K47:K50"/>
    <mergeCell ref="I42:I46"/>
    <mergeCell ref="J42:J46"/>
    <mergeCell ref="K42:K46"/>
    <mergeCell ref="L42:L46"/>
    <mergeCell ref="O42:O46"/>
    <mergeCell ref="AB42:AB46"/>
    <mergeCell ref="C42:C46"/>
    <mergeCell ref="D42:D46"/>
    <mergeCell ref="E42:E46"/>
    <mergeCell ref="F42:F46"/>
    <mergeCell ref="G42:G46"/>
    <mergeCell ref="H42:H46"/>
    <mergeCell ref="L47:L50"/>
    <mergeCell ref="O47:O50"/>
    <mergeCell ref="AB47:AB50"/>
    <mergeCell ref="AC47:AC50"/>
    <mergeCell ref="C51:C54"/>
    <mergeCell ref="D51:D54"/>
    <mergeCell ref="E51:E54"/>
    <mergeCell ref="F51:F54"/>
    <mergeCell ref="G51:G54"/>
    <mergeCell ref="H51:H54"/>
    <mergeCell ref="AC51:AC54"/>
    <mergeCell ref="I51:I54"/>
    <mergeCell ref="J51:J54"/>
    <mergeCell ref="K51:K54"/>
    <mergeCell ref="L51:L54"/>
    <mergeCell ref="O51:O54"/>
    <mergeCell ref="AB51:AB54"/>
    <mergeCell ref="AC61:AC65"/>
    <mergeCell ref="I61:I65"/>
    <mergeCell ref="J61:J65"/>
    <mergeCell ref="K61:K65"/>
    <mergeCell ref="L61:L65"/>
    <mergeCell ref="O61:O65"/>
    <mergeCell ref="AB61:AB65"/>
    <mergeCell ref="J55:J60"/>
    <mergeCell ref="K55:K60"/>
    <mergeCell ref="L55:L60"/>
    <mergeCell ref="O55:O60"/>
    <mergeCell ref="AB55:AB60"/>
    <mergeCell ref="AC55:AC60"/>
    <mergeCell ref="F55:F60"/>
    <mergeCell ref="G55:G60"/>
    <mergeCell ref="H55:H60"/>
    <mergeCell ref="I55:I60"/>
    <mergeCell ref="C66:C70"/>
    <mergeCell ref="D66:D67"/>
    <mergeCell ref="E66:E67"/>
    <mergeCell ref="F66:F67"/>
    <mergeCell ref="G66:G67"/>
    <mergeCell ref="H66:H67"/>
    <mergeCell ref="I66:I67"/>
    <mergeCell ref="C61:C65"/>
    <mergeCell ref="D61:D65"/>
    <mergeCell ref="E61:E65"/>
    <mergeCell ref="F61:F65"/>
    <mergeCell ref="G61:G65"/>
    <mergeCell ref="H61:H65"/>
    <mergeCell ref="C55:C60"/>
    <mergeCell ref="D55:D60"/>
    <mergeCell ref="E55:E60"/>
    <mergeCell ref="J66:J67"/>
    <mergeCell ref="K66:K70"/>
    <mergeCell ref="L66:L70"/>
    <mergeCell ref="O66:O70"/>
    <mergeCell ref="AB66:AB70"/>
    <mergeCell ref="AC66:AC70"/>
    <mergeCell ref="D68:D70"/>
    <mergeCell ref="E68:E70"/>
    <mergeCell ref="F68:F70"/>
    <mergeCell ref="G68:G70"/>
    <mergeCell ref="H68:H70"/>
    <mergeCell ref="I68:I70"/>
    <mergeCell ref="J68:J70"/>
    <mergeCell ref="C71:C74"/>
    <mergeCell ref="D71:D74"/>
    <mergeCell ref="E71:E74"/>
    <mergeCell ref="F71:F74"/>
    <mergeCell ref="G71:G74"/>
    <mergeCell ref="H71:H74"/>
    <mergeCell ref="I71:I74"/>
    <mergeCell ref="J71:J74"/>
    <mergeCell ref="K71:K74"/>
    <mergeCell ref="L71:L74"/>
    <mergeCell ref="O71:O74"/>
    <mergeCell ref="AB71:AB74"/>
    <mergeCell ref="AC71:AC74"/>
    <mergeCell ref="C75:C81"/>
    <mergeCell ref="D75:D77"/>
    <mergeCell ref="E75:E77"/>
    <mergeCell ref="F75:F77"/>
    <mergeCell ref="G75:G77"/>
    <mergeCell ref="AB75:AB81"/>
    <mergeCell ref="AC75:AC81"/>
    <mergeCell ref="D78:D81"/>
    <mergeCell ref="E78:E81"/>
    <mergeCell ref="F78:F81"/>
    <mergeCell ref="G78:G81"/>
    <mergeCell ref="H78:H81"/>
    <mergeCell ref="I78:I81"/>
    <mergeCell ref="J78:J81"/>
    <mergeCell ref="H75:H77"/>
    <mergeCell ref="I75:I77"/>
    <mergeCell ref="J75:J77"/>
    <mergeCell ref="K75:K81"/>
    <mergeCell ref="L75:L81"/>
    <mergeCell ref="O75:O81"/>
    <mergeCell ref="AC82:AC87"/>
    <mergeCell ref="C88:C92"/>
    <mergeCell ref="D88:D92"/>
    <mergeCell ref="E88:E92"/>
    <mergeCell ref="F88:F92"/>
    <mergeCell ref="G88:G92"/>
    <mergeCell ref="H88:H92"/>
    <mergeCell ref="I88:I92"/>
    <mergeCell ref="J88:J92"/>
    <mergeCell ref="K88:K92"/>
    <mergeCell ref="I82:I87"/>
    <mergeCell ref="J82:J87"/>
    <mergeCell ref="K82:K87"/>
    <mergeCell ref="L82:L87"/>
    <mergeCell ref="O82:O87"/>
    <mergeCell ref="AB82:AB87"/>
    <mergeCell ref="C82:C87"/>
    <mergeCell ref="D82:D87"/>
    <mergeCell ref="E82:E87"/>
    <mergeCell ref="F82:F87"/>
    <mergeCell ref="G82:G87"/>
    <mergeCell ref="H82:H87"/>
    <mergeCell ref="L88:L92"/>
    <mergeCell ref="O88:O92"/>
    <mergeCell ref="AB88:AB92"/>
    <mergeCell ref="AC88:AC92"/>
    <mergeCell ref="C93:C99"/>
    <mergeCell ref="D93:D99"/>
    <mergeCell ref="E93:E99"/>
    <mergeCell ref="F93:F99"/>
    <mergeCell ref="G93:G99"/>
    <mergeCell ref="H93:H99"/>
    <mergeCell ref="AC93:AC99"/>
    <mergeCell ref="I93:I99"/>
    <mergeCell ref="J93:J99"/>
    <mergeCell ref="K93:K99"/>
    <mergeCell ref="L93:L99"/>
    <mergeCell ref="O93:O99"/>
    <mergeCell ref="AB93:AB99"/>
    <mergeCell ref="L100:L101"/>
    <mergeCell ref="O100:O101"/>
    <mergeCell ref="AB100:AB101"/>
    <mergeCell ref="AC100:AC101"/>
    <mergeCell ref="C102:C104"/>
    <mergeCell ref="K102:K104"/>
    <mergeCell ref="L102:L104"/>
    <mergeCell ref="O102:O104"/>
    <mergeCell ref="AB102:AB104"/>
    <mergeCell ref="AC102:AC104"/>
    <mergeCell ref="C100:C101"/>
    <mergeCell ref="D100:D101"/>
    <mergeCell ref="E100:E101"/>
    <mergeCell ref="F100:F101"/>
    <mergeCell ref="G100:G101"/>
    <mergeCell ref="H100:H101"/>
    <mergeCell ref="I100:I101"/>
    <mergeCell ref="J100:J101"/>
    <mergeCell ref="K100:K101"/>
    <mergeCell ref="AC105:AC107"/>
    <mergeCell ref="C108:C111"/>
    <mergeCell ref="D108:D109"/>
    <mergeCell ref="E108:E109"/>
    <mergeCell ref="F108:F109"/>
    <mergeCell ref="G108:G109"/>
    <mergeCell ref="H108:H109"/>
    <mergeCell ref="I108:I109"/>
    <mergeCell ref="J108:J109"/>
    <mergeCell ref="K108:K111"/>
    <mergeCell ref="I105:I107"/>
    <mergeCell ref="J105:J107"/>
    <mergeCell ref="K105:K107"/>
    <mergeCell ref="L105:L107"/>
    <mergeCell ref="O105:O107"/>
    <mergeCell ref="AB105:AB107"/>
    <mergeCell ref="C105:C107"/>
    <mergeCell ref="D105:D107"/>
    <mergeCell ref="E105:E107"/>
    <mergeCell ref="F105:F107"/>
    <mergeCell ref="G105:G107"/>
    <mergeCell ref="H105:H107"/>
    <mergeCell ref="L108:L111"/>
    <mergeCell ref="O108:O111"/>
    <mergeCell ref="D110:D111"/>
    <mergeCell ref="E110:E111"/>
    <mergeCell ref="F110:F111"/>
    <mergeCell ref="G110:G111"/>
    <mergeCell ref="H110:H111"/>
    <mergeCell ref="I110:I111"/>
    <mergeCell ref="J110:J111"/>
    <mergeCell ref="I112:I114"/>
    <mergeCell ref="J112:J114"/>
    <mergeCell ref="K112:K114"/>
    <mergeCell ref="L112:L114"/>
    <mergeCell ref="O112:O114"/>
    <mergeCell ref="C115:C118"/>
    <mergeCell ref="D115:D118"/>
    <mergeCell ref="E115:E118"/>
    <mergeCell ref="F115:F118"/>
    <mergeCell ref="G115:G118"/>
    <mergeCell ref="C112:C114"/>
    <mergeCell ref="D112:D114"/>
    <mergeCell ref="E112:E114"/>
    <mergeCell ref="F112:F114"/>
    <mergeCell ref="G112:G114"/>
    <mergeCell ref="H112:H114"/>
    <mergeCell ref="AC115:AC118"/>
    <mergeCell ref="C119:C122"/>
    <mergeCell ref="D119:D122"/>
    <mergeCell ref="E119:E122"/>
    <mergeCell ref="F119:F122"/>
    <mergeCell ref="G119:G122"/>
    <mergeCell ref="H119:H122"/>
    <mergeCell ref="I119:I122"/>
    <mergeCell ref="J119:J122"/>
    <mergeCell ref="H115:H118"/>
    <mergeCell ref="I115:I118"/>
    <mergeCell ref="J115:J118"/>
    <mergeCell ref="K115:K118"/>
    <mergeCell ref="L115:L118"/>
    <mergeCell ref="O115:O118"/>
    <mergeCell ref="O119:O122"/>
    <mergeCell ref="C123:C128"/>
    <mergeCell ref="D123:D126"/>
    <mergeCell ref="E123:E126"/>
    <mergeCell ref="F123:F126"/>
    <mergeCell ref="G123:G126"/>
    <mergeCell ref="H123:H126"/>
    <mergeCell ref="I123:I126"/>
    <mergeCell ref="AB115:AB118"/>
    <mergeCell ref="C129:C134"/>
    <mergeCell ref="D129:D130"/>
    <mergeCell ref="K129:K134"/>
    <mergeCell ref="L129:L134"/>
    <mergeCell ref="O129:O134"/>
    <mergeCell ref="AB129:AB134"/>
    <mergeCell ref="D127:D128"/>
    <mergeCell ref="E127:E128"/>
    <mergeCell ref="F127:F128"/>
    <mergeCell ref="G127:G128"/>
    <mergeCell ref="H127:H128"/>
    <mergeCell ref="I127:I128"/>
    <mergeCell ref="K123:K128"/>
    <mergeCell ref="L123:L128"/>
    <mergeCell ref="O123:O128"/>
    <mergeCell ref="AB123:AB128"/>
    <mergeCell ref="E135:E141"/>
    <mergeCell ref="J127:J128"/>
    <mergeCell ref="F135:F141"/>
    <mergeCell ref="G135:G141"/>
    <mergeCell ref="H135:H141"/>
    <mergeCell ref="AC129:AC134"/>
    <mergeCell ref="D131:D134"/>
    <mergeCell ref="E131:E134"/>
    <mergeCell ref="F131:F134"/>
    <mergeCell ref="G131:G134"/>
    <mergeCell ref="H131:H134"/>
    <mergeCell ref="I131:I134"/>
    <mergeCell ref="J131:J134"/>
    <mergeCell ref="C146:C147"/>
    <mergeCell ref="D146:D147"/>
    <mergeCell ref="E146:E147"/>
    <mergeCell ref="F146:F147"/>
    <mergeCell ref="G146:G147"/>
    <mergeCell ref="H146:H147"/>
    <mergeCell ref="AC135:AC141"/>
    <mergeCell ref="C142:C145"/>
    <mergeCell ref="D142:D145"/>
    <mergeCell ref="E142:E145"/>
    <mergeCell ref="F142:F145"/>
    <mergeCell ref="G142:G145"/>
    <mergeCell ref="H142:H145"/>
    <mergeCell ref="I142:I145"/>
    <mergeCell ref="J142:J145"/>
    <mergeCell ref="K142:K145"/>
    <mergeCell ref="I135:I141"/>
    <mergeCell ref="J135:J141"/>
    <mergeCell ref="K135:K141"/>
    <mergeCell ref="L135:L141"/>
    <mergeCell ref="O135:O141"/>
    <mergeCell ref="AB135:AB141"/>
    <mergeCell ref="C135:C141"/>
    <mergeCell ref="D135:D141"/>
    <mergeCell ref="L119:L122"/>
    <mergeCell ref="C151:C154"/>
    <mergeCell ref="D151:D154"/>
    <mergeCell ref="E151:E154"/>
    <mergeCell ref="F151:F154"/>
    <mergeCell ref="G151:G154"/>
    <mergeCell ref="H151:H154"/>
    <mergeCell ref="I151:I154"/>
    <mergeCell ref="AC146:AC147"/>
    <mergeCell ref="C148:C150"/>
    <mergeCell ref="D148:D150"/>
    <mergeCell ref="E148:E150"/>
    <mergeCell ref="F148:F150"/>
    <mergeCell ref="G148:G150"/>
    <mergeCell ref="H148:H150"/>
    <mergeCell ref="I148:I150"/>
    <mergeCell ref="J148:J150"/>
    <mergeCell ref="K148:K150"/>
    <mergeCell ref="I146:I147"/>
    <mergeCell ref="J146:J147"/>
    <mergeCell ref="K146:K147"/>
    <mergeCell ref="L146:L147"/>
    <mergeCell ref="O146:O147"/>
    <mergeCell ref="AB146:AB147"/>
    <mergeCell ref="A6:AC6"/>
    <mergeCell ref="AC148:AC150"/>
    <mergeCell ref="AB108:AB111"/>
    <mergeCell ref="AC108:AC111"/>
    <mergeCell ref="AB112:AB114"/>
    <mergeCell ref="AC112:AC114"/>
    <mergeCell ref="AB119:AB122"/>
    <mergeCell ref="AC119:AC122"/>
    <mergeCell ref="J151:J154"/>
    <mergeCell ref="K151:K154"/>
    <mergeCell ref="L151:L154"/>
    <mergeCell ref="O151:O154"/>
    <mergeCell ref="AB151:AB154"/>
    <mergeCell ref="AC151:AC154"/>
    <mergeCell ref="L148:L150"/>
    <mergeCell ref="O148:O150"/>
    <mergeCell ref="AB148:AB150"/>
    <mergeCell ref="L142:L145"/>
    <mergeCell ref="O142:O145"/>
    <mergeCell ref="AB142:AB145"/>
    <mergeCell ref="AC142:AC145"/>
    <mergeCell ref="J123:J126"/>
    <mergeCell ref="AC123:AC128"/>
    <mergeCell ref="K119:K122"/>
  </mergeCells>
  <pageMargins left="0.74803149606299213" right="0.74803149606299213" top="0.98425196850393704" bottom="0.98425196850393704" header="0" footer="0"/>
  <pageSetup scale="26"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C35B-6934-43B9-A815-061FCE74EAD8}">
  <sheetPr>
    <pageSetUpPr fitToPage="1"/>
  </sheetPr>
  <dimension ref="A4:AC58"/>
  <sheetViews>
    <sheetView showGridLines="0" topLeftCell="A6" zoomScale="90" zoomScaleNormal="90" workbookViewId="0">
      <selection activeCell="L18" sqref="L18:L23"/>
    </sheetView>
  </sheetViews>
  <sheetFormatPr baseColWidth="10" defaultColWidth="9.140625" defaultRowHeight="12.75" x14ac:dyDescent="0.2"/>
  <cols>
    <col min="1" max="1" width="14.85546875" style="1" customWidth="1"/>
    <col min="2" max="3" width="36.5703125" style="1" customWidth="1"/>
    <col min="4" max="4" width="16.85546875" style="1" customWidth="1"/>
    <col min="5" max="5" width="10.85546875" style="1" customWidth="1"/>
    <col min="6" max="6" width="8.85546875" style="1" customWidth="1"/>
    <col min="7" max="7" width="6.140625" style="1" customWidth="1"/>
    <col min="8" max="8" width="6.28515625" style="1" customWidth="1"/>
    <col min="9" max="9" width="6.85546875" style="1" customWidth="1"/>
    <col min="10" max="10" width="7.7109375" style="1" customWidth="1"/>
    <col min="11" max="11" width="15.42578125" style="1" customWidth="1"/>
    <col min="12" max="12" width="15.140625" style="1" customWidth="1"/>
    <col min="13" max="13" width="5" style="1" customWidth="1"/>
    <col min="14" max="14" width="36.5703125" style="3" customWidth="1"/>
    <col min="15" max="15" width="14.7109375" style="1" customWidth="1"/>
    <col min="16" max="16" width="3.7109375" style="1" customWidth="1"/>
    <col min="17" max="17" width="3.42578125" style="1" customWidth="1"/>
    <col min="18" max="18" width="3.7109375" style="1" customWidth="1"/>
    <col min="19" max="20" width="4.42578125" style="1" customWidth="1"/>
    <col min="21" max="23" width="4.28515625" style="1" customWidth="1"/>
    <col min="24" max="24" width="3.85546875" style="1" customWidth="1"/>
    <col min="25" max="25" width="4.28515625" style="1" customWidth="1"/>
    <col min="26" max="26" width="3.42578125" style="1" customWidth="1"/>
    <col min="27" max="27" width="4.5703125" style="1" customWidth="1"/>
    <col min="28" max="28" width="17.5703125" style="1" customWidth="1"/>
    <col min="29" max="29" width="17.28515625" style="1" customWidth="1"/>
    <col min="30" max="16384" width="9.140625" style="1"/>
  </cols>
  <sheetData>
    <row r="4" spans="1:29" ht="30.75" customHeight="1" x14ac:dyDescent="0.2"/>
    <row r="5" spans="1:29" ht="32.25" customHeight="1" x14ac:dyDescent="0.2">
      <c r="A5" s="608"/>
      <c r="B5" s="608"/>
      <c r="C5" s="608"/>
      <c r="D5" s="608"/>
      <c r="E5" s="608"/>
      <c r="F5" s="608"/>
      <c r="G5" s="608"/>
      <c r="H5" s="608"/>
      <c r="I5" s="608"/>
      <c r="J5" s="608"/>
      <c r="K5" s="608"/>
      <c r="L5" s="608"/>
      <c r="M5" s="608"/>
      <c r="N5" s="608"/>
      <c r="O5" s="608"/>
      <c r="P5" s="608"/>
      <c r="Q5" s="608"/>
      <c r="R5" s="608"/>
      <c r="S5" s="608"/>
      <c r="T5" s="608"/>
      <c r="U5" s="608"/>
      <c r="V5" s="608"/>
      <c r="W5" s="608"/>
      <c r="X5" s="608"/>
      <c r="Y5" s="608"/>
      <c r="Z5" s="608"/>
      <c r="AA5" s="608"/>
      <c r="AB5" s="608"/>
    </row>
    <row r="6" spans="1:29" ht="32.25" customHeight="1" x14ac:dyDescent="0.2">
      <c r="A6" s="275" t="s">
        <v>0</v>
      </c>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row>
    <row r="7" spans="1:29" ht="32.25" customHeight="1" x14ac:dyDescent="0.2">
      <c r="A7" s="609" t="s">
        <v>1456</v>
      </c>
      <c r="B7" s="609"/>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row>
    <row r="8" spans="1:29" ht="42" customHeight="1" x14ac:dyDescent="0.2">
      <c r="A8" s="610" t="s">
        <v>308</v>
      </c>
      <c r="B8" s="610"/>
      <c r="C8" s="610"/>
      <c r="D8" s="610"/>
      <c r="E8" s="610"/>
      <c r="F8" s="610"/>
      <c r="G8" s="610"/>
      <c r="H8" s="610"/>
      <c r="I8" s="610"/>
      <c r="J8" s="610"/>
      <c r="K8" s="610"/>
      <c r="L8" s="610"/>
      <c r="M8" s="610"/>
      <c r="N8" s="610"/>
      <c r="O8" s="610"/>
      <c r="P8" s="610"/>
      <c r="Q8" s="610"/>
      <c r="R8" s="610"/>
      <c r="S8" s="610"/>
      <c r="T8" s="610"/>
      <c r="U8" s="610"/>
      <c r="V8" s="610"/>
      <c r="W8" s="610"/>
      <c r="X8" s="610"/>
      <c r="Y8" s="610"/>
      <c r="Z8" s="610"/>
      <c r="AA8" s="610"/>
      <c r="AB8" s="610"/>
      <c r="AC8" s="610"/>
    </row>
    <row r="9" spans="1:29" ht="23.25" customHeight="1" x14ac:dyDescent="0.2">
      <c r="A9" s="591" t="s">
        <v>658</v>
      </c>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c r="AC9" s="591"/>
    </row>
    <row r="10" spans="1:29" ht="24.75" customHeight="1" x14ac:dyDescent="0.2">
      <c r="A10" s="40">
        <v>1</v>
      </c>
      <c r="B10" s="40">
        <v>2</v>
      </c>
      <c r="C10" s="40">
        <v>3</v>
      </c>
      <c r="D10" s="40">
        <v>4</v>
      </c>
      <c r="E10" s="40">
        <v>5</v>
      </c>
      <c r="F10" s="40">
        <v>6</v>
      </c>
      <c r="G10" s="341">
        <v>7</v>
      </c>
      <c r="H10" s="341"/>
      <c r="I10" s="341"/>
      <c r="J10" s="341"/>
      <c r="K10" s="40">
        <v>8</v>
      </c>
      <c r="L10" s="40">
        <v>9</v>
      </c>
      <c r="M10" s="40">
        <v>10</v>
      </c>
      <c r="N10" s="40"/>
      <c r="O10" s="40">
        <v>11</v>
      </c>
      <c r="P10" s="341">
        <v>12</v>
      </c>
      <c r="Q10" s="341"/>
      <c r="R10" s="341"/>
      <c r="S10" s="341"/>
      <c r="T10" s="341"/>
      <c r="U10" s="341"/>
      <c r="V10" s="341"/>
      <c r="W10" s="341"/>
      <c r="X10" s="341"/>
      <c r="Y10" s="341"/>
      <c r="Z10" s="341"/>
      <c r="AA10" s="341"/>
      <c r="AB10" s="40">
        <v>13</v>
      </c>
      <c r="AC10" s="40">
        <v>14</v>
      </c>
    </row>
    <row r="11" spans="1:29" ht="27" customHeight="1" x14ac:dyDescent="0.2">
      <c r="A11" s="298" t="s">
        <v>4</v>
      </c>
      <c r="B11" s="298" t="s">
        <v>5</v>
      </c>
      <c r="C11" s="298" t="s">
        <v>6</v>
      </c>
      <c r="D11" s="298" t="s">
        <v>7</v>
      </c>
      <c r="E11" s="298" t="s">
        <v>8</v>
      </c>
      <c r="F11" s="298" t="s">
        <v>9</v>
      </c>
      <c r="G11" s="332" t="s">
        <v>310</v>
      </c>
      <c r="H11" s="332"/>
      <c r="I11" s="332"/>
      <c r="J11" s="332"/>
      <c r="K11" s="298" t="s">
        <v>11</v>
      </c>
      <c r="L11" s="298" t="s">
        <v>12</v>
      </c>
      <c r="M11" s="333" t="s">
        <v>13</v>
      </c>
      <c r="N11" s="298" t="s">
        <v>14</v>
      </c>
      <c r="O11" s="298" t="s">
        <v>15</v>
      </c>
      <c r="P11" s="298" t="s">
        <v>16</v>
      </c>
      <c r="Q11" s="298"/>
      <c r="R11" s="298"/>
      <c r="S11" s="298"/>
      <c r="T11" s="298"/>
      <c r="U11" s="298"/>
      <c r="V11" s="298"/>
      <c r="W11" s="298"/>
      <c r="X11" s="298"/>
      <c r="Y11" s="298"/>
      <c r="Z11" s="298"/>
      <c r="AA11" s="298"/>
      <c r="AB11" s="298" t="s">
        <v>659</v>
      </c>
      <c r="AC11" s="298" t="s">
        <v>660</v>
      </c>
    </row>
    <row r="12" spans="1:29" ht="21.75" customHeight="1" x14ac:dyDescent="0.2">
      <c r="A12" s="298"/>
      <c r="B12" s="298"/>
      <c r="C12" s="298"/>
      <c r="D12" s="298"/>
      <c r="E12" s="298"/>
      <c r="F12" s="298"/>
      <c r="G12" s="298" t="s">
        <v>19</v>
      </c>
      <c r="H12" s="298" t="s">
        <v>20</v>
      </c>
      <c r="I12" s="298" t="s">
        <v>21</v>
      </c>
      <c r="J12" s="298" t="s">
        <v>22</v>
      </c>
      <c r="K12" s="298"/>
      <c r="L12" s="298"/>
      <c r="M12" s="333"/>
      <c r="N12" s="298"/>
      <c r="O12" s="298"/>
      <c r="P12" s="298" t="s">
        <v>19</v>
      </c>
      <c r="Q12" s="298"/>
      <c r="R12" s="298"/>
      <c r="S12" s="298" t="s">
        <v>20</v>
      </c>
      <c r="T12" s="298"/>
      <c r="U12" s="298"/>
      <c r="V12" s="298" t="s">
        <v>21</v>
      </c>
      <c r="W12" s="298"/>
      <c r="X12" s="298"/>
      <c r="Y12" s="298" t="s">
        <v>22</v>
      </c>
      <c r="Z12" s="298"/>
      <c r="AA12" s="298"/>
      <c r="AB12" s="298"/>
      <c r="AC12" s="298"/>
    </row>
    <row r="13" spans="1:29" ht="21" customHeight="1" x14ac:dyDescent="0.2">
      <c r="A13" s="298"/>
      <c r="B13" s="298"/>
      <c r="C13" s="298"/>
      <c r="D13" s="298"/>
      <c r="E13" s="298"/>
      <c r="F13" s="298"/>
      <c r="G13" s="298"/>
      <c r="H13" s="298"/>
      <c r="I13" s="298"/>
      <c r="J13" s="298"/>
      <c r="K13" s="298"/>
      <c r="L13" s="298"/>
      <c r="M13" s="333"/>
      <c r="N13" s="298"/>
      <c r="O13" s="298"/>
      <c r="P13" s="41">
        <v>1</v>
      </c>
      <c r="Q13" s="41">
        <v>2</v>
      </c>
      <c r="R13" s="41">
        <v>3</v>
      </c>
      <c r="S13" s="41">
        <v>4</v>
      </c>
      <c r="T13" s="41">
        <v>5</v>
      </c>
      <c r="U13" s="41">
        <v>6</v>
      </c>
      <c r="V13" s="41">
        <v>7</v>
      </c>
      <c r="W13" s="41">
        <v>8</v>
      </c>
      <c r="X13" s="41">
        <v>9</v>
      </c>
      <c r="Y13" s="41">
        <v>10</v>
      </c>
      <c r="Z13" s="41">
        <v>11</v>
      </c>
      <c r="AA13" s="41">
        <v>12</v>
      </c>
      <c r="AB13" s="298"/>
      <c r="AC13" s="298"/>
    </row>
    <row r="14" spans="1:29" ht="41.25" customHeight="1" x14ac:dyDescent="0.2">
      <c r="A14" s="389" t="s">
        <v>1426</v>
      </c>
      <c r="B14" s="319" t="s">
        <v>988</v>
      </c>
      <c r="C14" s="602" t="s">
        <v>1457</v>
      </c>
      <c r="D14" s="602" t="s">
        <v>1458</v>
      </c>
      <c r="E14" s="603">
        <v>1</v>
      </c>
      <c r="F14" s="603">
        <v>1</v>
      </c>
      <c r="G14" s="606"/>
      <c r="H14" s="606"/>
      <c r="I14" s="606"/>
      <c r="J14" s="305"/>
      <c r="K14" s="596" t="s">
        <v>1459</v>
      </c>
      <c r="L14" s="596" t="s">
        <v>1460</v>
      </c>
      <c r="M14" s="44">
        <v>1</v>
      </c>
      <c r="N14" s="60" t="s">
        <v>1461</v>
      </c>
      <c r="O14" s="305" t="s">
        <v>1462</v>
      </c>
      <c r="P14" s="97"/>
      <c r="Q14" s="97"/>
      <c r="R14" s="97"/>
      <c r="S14" s="97"/>
      <c r="T14" s="97"/>
      <c r="U14" s="97"/>
      <c r="V14" s="97"/>
      <c r="W14" s="97"/>
      <c r="X14" s="97"/>
      <c r="Y14" s="223"/>
      <c r="Z14" s="51"/>
      <c r="AA14" s="51"/>
      <c r="AB14" s="590"/>
      <c r="AC14" s="607"/>
    </row>
    <row r="15" spans="1:29" ht="35.25" customHeight="1" x14ac:dyDescent="0.2">
      <c r="A15" s="389"/>
      <c r="B15" s="319"/>
      <c r="C15" s="602"/>
      <c r="D15" s="602"/>
      <c r="E15" s="604"/>
      <c r="F15" s="596"/>
      <c r="G15" s="606"/>
      <c r="H15" s="606"/>
      <c r="I15" s="606"/>
      <c r="J15" s="305"/>
      <c r="K15" s="596"/>
      <c r="L15" s="596"/>
      <c r="M15" s="44">
        <v>2</v>
      </c>
      <c r="N15" s="60" t="s">
        <v>1463</v>
      </c>
      <c r="O15" s="305"/>
      <c r="P15" s="97"/>
      <c r="Q15" s="97"/>
      <c r="R15" s="97"/>
      <c r="S15" s="97"/>
      <c r="T15" s="97"/>
      <c r="U15" s="97"/>
      <c r="V15" s="97"/>
      <c r="W15" s="97"/>
      <c r="X15" s="97"/>
      <c r="Y15" s="223"/>
      <c r="Z15" s="51"/>
      <c r="AA15" s="51"/>
      <c r="AB15" s="590"/>
      <c r="AC15" s="607"/>
    </row>
    <row r="16" spans="1:29" ht="41.25" customHeight="1" x14ac:dyDescent="0.2">
      <c r="A16" s="389"/>
      <c r="B16" s="319"/>
      <c r="C16" s="602"/>
      <c r="D16" s="602"/>
      <c r="E16" s="604"/>
      <c r="F16" s="596"/>
      <c r="G16" s="606"/>
      <c r="H16" s="606"/>
      <c r="I16" s="606"/>
      <c r="J16" s="305"/>
      <c r="K16" s="596"/>
      <c r="L16" s="596"/>
      <c r="M16" s="44">
        <v>3</v>
      </c>
      <c r="N16" s="60" t="s">
        <v>1464</v>
      </c>
      <c r="O16" s="305"/>
      <c r="P16" s="97"/>
      <c r="Q16" s="97"/>
      <c r="R16" s="97"/>
      <c r="S16" s="97"/>
      <c r="T16" s="97"/>
      <c r="U16" s="97"/>
      <c r="V16" s="97"/>
      <c r="W16" s="97"/>
      <c r="X16" s="97"/>
      <c r="Y16" s="97"/>
      <c r="Z16" s="223"/>
      <c r="AA16" s="51"/>
      <c r="AB16" s="590"/>
      <c r="AC16" s="607"/>
    </row>
    <row r="17" spans="1:29" ht="40.5" customHeight="1" x14ac:dyDescent="0.2">
      <c r="A17" s="389"/>
      <c r="B17" s="319"/>
      <c r="C17" s="602"/>
      <c r="D17" s="602"/>
      <c r="E17" s="604"/>
      <c r="F17" s="596"/>
      <c r="G17" s="606"/>
      <c r="H17" s="606"/>
      <c r="I17" s="606"/>
      <c r="J17" s="305"/>
      <c r="K17" s="596"/>
      <c r="L17" s="596"/>
      <c r="M17" s="44">
        <v>4</v>
      </c>
      <c r="N17" s="60" t="s">
        <v>1465</v>
      </c>
      <c r="O17" s="305"/>
      <c r="P17" s="97"/>
      <c r="Q17" s="97"/>
      <c r="R17" s="97"/>
      <c r="S17" s="97"/>
      <c r="T17" s="97"/>
      <c r="U17" s="97"/>
      <c r="V17" s="97"/>
      <c r="W17" s="97"/>
      <c r="X17" s="97"/>
      <c r="Y17" s="97"/>
      <c r="Z17" s="51"/>
      <c r="AA17" s="223"/>
      <c r="AB17" s="590"/>
      <c r="AC17" s="607"/>
    </row>
    <row r="18" spans="1:29" ht="50.25" customHeight="1" x14ac:dyDescent="0.2">
      <c r="A18" s="389"/>
      <c r="B18" s="319"/>
      <c r="C18" s="602" t="s">
        <v>1466</v>
      </c>
      <c r="D18" s="602" t="s">
        <v>1467</v>
      </c>
      <c r="E18" s="603">
        <v>0.8</v>
      </c>
      <c r="F18" s="603">
        <v>0.8</v>
      </c>
      <c r="G18" s="330">
        <v>0.8</v>
      </c>
      <c r="H18" s="330">
        <v>0.8</v>
      </c>
      <c r="I18" s="330">
        <v>0.8</v>
      </c>
      <c r="J18" s="330">
        <v>0.8</v>
      </c>
      <c r="K18" s="596" t="s">
        <v>1468</v>
      </c>
      <c r="L18" s="596" t="s">
        <v>1460</v>
      </c>
      <c r="M18" s="44">
        <v>1</v>
      </c>
      <c r="N18" s="60" t="s">
        <v>1469</v>
      </c>
      <c r="O18" s="305" t="s">
        <v>1470</v>
      </c>
      <c r="P18" s="43"/>
      <c r="Q18" s="223"/>
      <c r="R18" s="223"/>
      <c r="S18" s="223"/>
      <c r="T18" s="223"/>
      <c r="U18" s="223"/>
      <c r="V18" s="223"/>
      <c r="W18" s="223"/>
      <c r="X18" s="223"/>
      <c r="Y18" s="223"/>
      <c r="Z18" s="223"/>
      <c r="AA18" s="223"/>
      <c r="AB18" s="590"/>
      <c r="AC18" s="590"/>
    </row>
    <row r="19" spans="1:29" ht="29.25" customHeight="1" x14ac:dyDescent="0.2">
      <c r="A19" s="389"/>
      <c r="B19" s="319"/>
      <c r="C19" s="602"/>
      <c r="D19" s="602"/>
      <c r="E19" s="596"/>
      <c r="F19" s="596"/>
      <c r="G19" s="330"/>
      <c r="H19" s="330"/>
      <c r="I19" s="330"/>
      <c r="J19" s="330"/>
      <c r="K19" s="596"/>
      <c r="L19" s="596"/>
      <c r="M19" s="44">
        <v>2</v>
      </c>
      <c r="N19" s="60" t="s">
        <v>1471</v>
      </c>
      <c r="O19" s="305"/>
      <c r="P19" s="43"/>
      <c r="Q19" s="223"/>
      <c r="R19" s="223"/>
      <c r="S19" s="223"/>
      <c r="T19" s="223"/>
      <c r="U19" s="223"/>
      <c r="V19" s="223"/>
      <c r="W19" s="223"/>
      <c r="X19" s="223"/>
      <c r="Y19" s="223"/>
      <c r="Z19" s="223"/>
      <c r="AA19" s="223"/>
      <c r="AB19" s="590"/>
      <c r="AC19" s="590"/>
    </row>
    <row r="20" spans="1:29" ht="38.25" x14ac:dyDescent="0.2">
      <c r="A20" s="389"/>
      <c r="B20" s="319"/>
      <c r="C20" s="602"/>
      <c r="D20" s="602"/>
      <c r="E20" s="596"/>
      <c r="F20" s="596"/>
      <c r="G20" s="330"/>
      <c r="H20" s="330"/>
      <c r="I20" s="330"/>
      <c r="J20" s="330"/>
      <c r="K20" s="596"/>
      <c r="L20" s="596"/>
      <c r="M20" s="44">
        <v>3</v>
      </c>
      <c r="N20" s="60" t="s">
        <v>1472</v>
      </c>
      <c r="O20" s="305"/>
      <c r="P20" s="43"/>
      <c r="Q20" s="223"/>
      <c r="R20" s="223"/>
      <c r="S20" s="223"/>
      <c r="T20" s="223"/>
      <c r="U20" s="223"/>
      <c r="V20" s="223"/>
      <c r="W20" s="223"/>
      <c r="X20" s="223"/>
      <c r="Y20" s="223"/>
      <c r="Z20" s="223"/>
      <c r="AA20" s="223"/>
      <c r="AB20" s="590"/>
      <c r="AC20" s="590"/>
    </row>
    <row r="21" spans="1:29" ht="48.75" customHeight="1" x14ac:dyDescent="0.2">
      <c r="A21" s="389"/>
      <c r="B21" s="319"/>
      <c r="C21" s="602"/>
      <c r="D21" s="602"/>
      <c r="E21" s="596"/>
      <c r="F21" s="596"/>
      <c r="G21" s="330"/>
      <c r="H21" s="330"/>
      <c r="I21" s="330"/>
      <c r="J21" s="330"/>
      <c r="K21" s="596"/>
      <c r="L21" s="596"/>
      <c r="M21" s="44">
        <v>4</v>
      </c>
      <c r="N21" s="60" t="s">
        <v>1473</v>
      </c>
      <c r="O21" s="305"/>
      <c r="P21" s="43"/>
      <c r="Q21" s="223"/>
      <c r="R21" s="223"/>
      <c r="S21" s="223"/>
      <c r="T21" s="223"/>
      <c r="U21" s="223"/>
      <c r="V21" s="223"/>
      <c r="W21" s="223"/>
      <c r="X21" s="223"/>
      <c r="Y21" s="223"/>
      <c r="Z21" s="223"/>
      <c r="AA21" s="223"/>
      <c r="AB21" s="590"/>
      <c r="AC21" s="590"/>
    </row>
    <row r="22" spans="1:29" ht="37.5" customHeight="1" x14ac:dyDescent="0.2">
      <c r="A22" s="389"/>
      <c r="B22" s="319"/>
      <c r="C22" s="602"/>
      <c r="D22" s="602"/>
      <c r="E22" s="596"/>
      <c r="F22" s="596"/>
      <c r="G22" s="330"/>
      <c r="H22" s="330"/>
      <c r="I22" s="330"/>
      <c r="J22" s="330"/>
      <c r="K22" s="596"/>
      <c r="L22" s="596"/>
      <c r="M22" s="44">
        <v>5</v>
      </c>
      <c r="N22" s="60" t="s">
        <v>1474</v>
      </c>
      <c r="O22" s="305"/>
      <c r="P22" s="43"/>
      <c r="Q22" s="223"/>
      <c r="R22" s="223"/>
      <c r="S22" s="223"/>
      <c r="T22" s="223"/>
      <c r="U22" s="223"/>
      <c r="V22" s="223"/>
      <c r="W22" s="223"/>
      <c r="X22" s="223"/>
      <c r="Y22" s="223"/>
      <c r="Z22" s="223"/>
      <c r="AA22" s="223"/>
      <c r="AB22" s="590"/>
      <c r="AC22" s="590"/>
    </row>
    <row r="23" spans="1:29" ht="37.5" customHeight="1" x14ac:dyDescent="0.2">
      <c r="A23" s="389"/>
      <c r="B23" s="319"/>
      <c r="C23" s="602"/>
      <c r="D23" s="602"/>
      <c r="E23" s="596"/>
      <c r="F23" s="596"/>
      <c r="G23" s="330"/>
      <c r="H23" s="330"/>
      <c r="I23" s="330"/>
      <c r="J23" s="330"/>
      <c r="K23" s="596"/>
      <c r="L23" s="596"/>
      <c r="M23" s="44">
        <v>6</v>
      </c>
      <c r="N23" s="60" t="s">
        <v>1475</v>
      </c>
      <c r="O23" s="305"/>
      <c r="P23" s="43"/>
      <c r="Q23" s="223"/>
      <c r="R23" s="223"/>
      <c r="S23" s="223"/>
      <c r="T23" s="223"/>
      <c r="U23" s="223"/>
      <c r="V23" s="223"/>
      <c r="W23" s="223"/>
      <c r="X23" s="223"/>
      <c r="Y23" s="223"/>
      <c r="Z23" s="223"/>
      <c r="AA23" s="223"/>
      <c r="AB23" s="590"/>
      <c r="AC23" s="590"/>
    </row>
    <row r="24" spans="1:29" ht="24" customHeight="1" x14ac:dyDescent="0.2">
      <c r="A24" s="389"/>
      <c r="B24" s="319"/>
      <c r="C24" s="302" t="s">
        <v>1476</v>
      </c>
      <c r="D24" s="602" t="s">
        <v>1477</v>
      </c>
      <c r="E24" s="603">
        <v>0.8</v>
      </c>
      <c r="F24" s="603">
        <v>0.9</v>
      </c>
      <c r="G24" s="330">
        <v>0.9</v>
      </c>
      <c r="H24" s="330">
        <v>0.9</v>
      </c>
      <c r="I24" s="330">
        <v>0.9</v>
      </c>
      <c r="J24" s="330">
        <v>0.9</v>
      </c>
      <c r="K24" s="596" t="s">
        <v>1478</v>
      </c>
      <c r="L24" s="596" t="s">
        <v>1479</v>
      </c>
      <c r="M24" s="44">
        <v>1</v>
      </c>
      <c r="N24" s="60" t="s">
        <v>1480</v>
      </c>
      <c r="O24" s="305" t="s">
        <v>1481</v>
      </c>
      <c r="P24" s="223"/>
      <c r="Q24" s="223"/>
      <c r="R24" s="223"/>
      <c r="S24" s="223"/>
      <c r="T24" s="223"/>
      <c r="U24" s="223"/>
      <c r="V24" s="223"/>
      <c r="W24" s="223"/>
      <c r="X24" s="223"/>
      <c r="Y24" s="223"/>
      <c r="Z24" s="223"/>
      <c r="AA24" s="223"/>
      <c r="AB24" s="590"/>
      <c r="AC24" s="590"/>
    </row>
    <row r="25" spans="1:29" ht="32.25" customHeight="1" x14ac:dyDescent="0.2">
      <c r="A25" s="389"/>
      <c r="B25" s="319"/>
      <c r="C25" s="302"/>
      <c r="D25" s="602"/>
      <c r="E25" s="604"/>
      <c r="F25" s="596"/>
      <c r="G25" s="330"/>
      <c r="H25" s="330"/>
      <c r="I25" s="330"/>
      <c r="J25" s="330"/>
      <c r="K25" s="596"/>
      <c r="L25" s="596"/>
      <c r="M25" s="44">
        <v>2</v>
      </c>
      <c r="N25" s="60" t="s">
        <v>1482</v>
      </c>
      <c r="O25" s="305"/>
      <c r="P25" s="223"/>
      <c r="Q25" s="223"/>
      <c r="R25" s="223"/>
      <c r="S25" s="223"/>
      <c r="T25" s="223"/>
      <c r="U25" s="223"/>
      <c r="V25" s="223"/>
      <c r="W25" s="223"/>
      <c r="X25" s="223"/>
      <c r="Y25" s="223"/>
      <c r="Z25" s="223"/>
      <c r="AA25" s="223"/>
      <c r="AB25" s="590"/>
      <c r="AC25" s="590"/>
    </row>
    <row r="26" spans="1:29" ht="46.5" customHeight="1" x14ac:dyDescent="0.2">
      <c r="A26" s="389"/>
      <c r="B26" s="319"/>
      <c r="C26" s="302"/>
      <c r="D26" s="602"/>
      <c r="E26" s="604"/>
      <c r="F26" s="596"/>
      <c r="G26" s="330"/>
      <c r="H26" s="330"/>
      <c r="I26" s="330"/>
      <c r="J26" s="330"/>
      <c r="K26" s="596"/>
      <c r="L26" s="596"/>
      <c r="M26" s="44">
        <v>3</v>
      </c>
      <c r="N26" s="60" t="s">
        <v>1483</v>
      </c>
      <c r="O26" s="305"/>
      <c r="P26" s="223"/>
      <c r="Q26" s="223"/>
      <c r="R26" s="223"/>
      <c r="S26" s="223"/>
      <c r="T26" s="223"/>
      <c r="U26" s="223"/>
      <c r="V26" s="223"/>
      <c r="W26" s="223"/>
      <c r="X26" s="223"/>
      <c r="Y26" s="223"/>
      <c r="Z26" s="223"/>
      <c r="AA26" s="223"/>
      <c r="AB26" s="590"/>
      <c r="AC26" s="590"/>
    </row>
    <row r="27" spans="1:29" ht="28.5" customHeight="1" x14ac:dyDescent="0.2">
      <c r="A27" s="389"/>
      <c r="B27" s="319"/>
      <c r="C27" s="302"/>
      <c r="D27" s="602"/>
      <c r="E27" s="604"/>
      <c r="F27" s="596"/>
      <c r="G27" s="330"/>
      <c r="H27" s="330"/>
      <c r="I27" s="330"/>
      <c r="J27" s="330"/>
      <c r="K27" s="596"/>
      <c r="L27" s="596"/>
      <c r="M27" s="44">
        <v>4</v>
      </c>
      <c r="N27" s="60" t="s">
        <v>1484</v>
      </c>
      <c r="O27" s="305"/>
      <c r="P27" s="223"/>
      <c r="Q27" s="223"/>
      <c r="R27" s="223"/>
      <c r="S27" s="223"/>
      <c r="T27" s="223"/>
      <c r="U27" s="223"/>
      <c r="V27" s="223"/>
      <c r="W27" s="223"/>
      <c r="X27" s="223"/>
      <c r="Y27" s="223"/>
      <c r="Z27" s="223"/>
      <c r="AA27" s="223"/>
      <c r="AB27" s="590"/>
      <c r="AC27" s="590"/>
    </row>
    <row r="28" spans="1:29" ht="35.25" customHeight="1" x14ac:dyDescent="0.2">
      <c r="A28" s="389"/>
      <c r="B28" s="319"/>
      <c r="C28" s="602" t="s">
        <v>1485</v>
      </c>
      <c r="D28" s="602" t="s">
        <v>1486</v>
      </c>
      <c r="E28" s="596" t="s">
        <v>1487</v>
      </c>
      <c r="F28" s="603">
        <v>0.9</v>
      </c>
      <c r="G28" s="330">
        <v>0.9</v>
      </c>
      <c r="H28" s="330">
        <v>0.9</v>
      </c>
      <c r="I28" s="330">
        <v>0.9</v>
      </c>
      <c r="J28" s="330">
        <v>0.9</v>
      </c>
      <c r="K28" s="596" t="s">
        <v>1488</v>
      </c>
      <c r="L28" s="596" t="s">
        <v>1489</v>
      </c>
      <c r="M28" s="44">
        <v>1</v>
      </c>
      <c r="N28" s="60" t="s">
        <v>1490</v>
      </c>
      <c r="O28" s="305"/>
      <c r="P28" s="223"/>
      <c r="Q28" s="223"/>
      <c r="R28" s="223"/>
      <c r="S28" s="223"/>
      <c r="T28" s="223"/>
      <c r="U28" s="223"/>
      <c r="V28" s="223"/>
      <c r="W28" s="223"/>
      <c r="X28" s="223"/>
      <c r="Y28" s="223"/>
      <c r="Z28" s="223"/>
      <c r="AA28" s="223"/>
      <c r="AB28" s="590"/>
      <c r="AC28" s="590"/>
    </row>
    <row r="29" spans="1:29" ht="35.25" customHeight="1" x14ac:dyDescent="0.2">
      <c r="A29" s="389"/>
      <c r="B29" s="319"/>
      <c r="C29" s="602"/>
      <c r="D29" s="602"/>
      <c r="E29" s="596"/>
      <c r="F29" s="596"/>
      <c r="G29" s="330"/>
      <c r="H29" s="330"/>
      <c r="I29" s="330"/>
      <c r="J29" s="330"/>
      <c r="K29" s="596"/>
      <c r="L29" s="596"/>
      <c r="M29" s="44">
        <v>2</v>
      </c>
      <c r="N29" s="60" t="s">
        <v>1491</v>
      </c>
      <c r="O29" s="305"/>
      <c r="P29" s="223"/>
      <c r="Q29" s="223"/>
      <c r="R29" s="223"/>
      <c r="S29" s="223"/>
      <c r="T29" s="223"/>
      <c r="U29" s="223"/>
      <c r="V29" s="223"/>
      <c r="W29" s="223"/>
      <c r="X29" s="223"/>
      <c r="Y29" s="223"/>
      <c r="Z29" s="223"/>
      <c r="AA29" s="223"/>
      <c r="AB29" s="590"/>
      <c r="AC29" s="590"/>
    </row>
    <row r="30" spans="1:29" ht="35.25" customHeight="1" x14ac:dyDescent="0.2">
      <c r="A30" s="389"/>
      <c r="B30" s="319"/>
      <c r="C30" s="602"/>
      <c r="D30" s="602"/>
      <c r="E30" s="596"/>
      <c r="F30" s="596"/>
      <c r="G30" s="330"/>
      <c r="H30" s="330"/>
      <c r="I30" s="330"/>
      <c r="J30" s="330"/>
      <c r="K30" s="596"/>
      <c r="L30" s="596"/>
      <c r="M30" s="44">
        <v>3</v>
      </c>
      <c r="N30" s="60" t="s">
        <v>1492</v>
      </c>
      <c r="O30" s="305"/>
      <c r="P30" s="223"/>
      <c r="Q30" s="223"/>
      <c r="R30" s="223"/>
      <c r="S30" s="223"/>
      <c r="T30" s="223"/>
      <c r="U30" s="223"/>
      <c r="V30" s="223"/>
      <c r="W30" s="223"/>
      <c r="X30" s="223"/>
      <c r="Y30" s="223"/>
      <c r="Z30" s="223"/>
      <c r="AA30" s="223"/>
      <c r="AB30" s="590"/>
      <c r="AC30" s="590"/>
    </row>
    <row r="31" spans="1:29" ht="35.25" customHeight="1" x14ac:dyDescent="0.2">
      <c r="A31" s="389"/>
      <c r="B31" s="319"/>
      <c r="C31" s="602"/>
      <c r="D31" s="602"/>
      <c r="E31" s="596"/>
      <c r="F31" s="596"/>
      <c r="G31" s="330"/>
      <c r="H31" s="330"/>
      <c r="I31" s="330"/>
      <c r="J31" s="330"/>
      <c r="K31" s="596"/>
      <c r="L31" s="596"/>
      <c r="M31" s="44">
        <v>4</v>
      </c>
      <c r="N31" s="60" t="s">
        <v>1493</v>
      </c>
      <c r="O31" s="305"/>
      <c r="P31" s="223"/>
      <c r="Q31" s="223"/>
      <c r="R31" s="223"/>
      <c r="S31" s="223"/>
      <c r="T31" s="223"/>
      <c r="U31" s="223"/>
      <c r="V31" s="223"/>
      <c r="W31" s="223"/>
      <c r="X31" s="223"/>
      <c r="Y31" s="223"/>
      <c r="Z31" s="223"/>
      <c r="AA31" s="223"/>
      <c r="AB31" s="590"/>
      <c r="AC31" s="590"/>
    </row>
    <row r="32" spans="1:29" ht="35.25" customHeight="1" x14ac:dyDescent="0.2">
      <c r="A32" s="389"/>
      <c r="B32" s="319"/>
      <c r="C32" s="602"/>
      <c r="D32" s="602"/>
      <c r="E32" s="596"/>
      <c r="F32" s="596"/>
      <c r="G32" s="330"/>
      <c r="H32" s="330"/>
      <c r="I32" s="330"/>
      <c r="J32" s="330"/>
      <c r="K32" s="596"/>
      <c r="L32" s="596"/>
      <c r="M32" s="44">
        <v>5</v>
      </c>
      <c r="N32" s="60" t="s">
        <v>1494</v>
      </c>
      <c r="O32" s="305"/>
      <c r="P32" s="223"/>
      <c r="Q32" s="223"/>
      <c r="R32" s="223"/>
      <c r="S32" s="223"/>
      <c r="T32" s="223"/>
      <c r="U32" s="223"/>
      <c r="V32" s="223"/>
      <c r="W32" s="223"/>
      <c r="X32" s="223"/>
      <c r="Y32" s="223"/>
      <c r="Z32" s="223"/>
      <c r="AA32" s="223"/>
      <c r="AB32" s="590"/>
      <c r="AC32" s="590"/>
    </row>
    <row r="33" spans="1:29" ht="33" customHeight="1" x14ac:dyDescent="0.2">
      <c r="A33" s="389"/>
      <c r="B33" s="319"/>
      <c r="C33" s="602" t="s">
        <v>1495</v>
      </c>
      <c r="D33" s="602" t="s">
        <v>1477</v>
      </c>
      <c r="E33" s="596" t="s">
        <v>1487</v>
      </c>
      <c r="F33" s="603">
        <v>0.9</v>
      </c>
      <c r="G33" s="330">
        <v>0.9</v>
      </c>
      <c r="H33" s="330">
        <v>0.9</v>
      </c>
      <c r="I33" s="330">
        <v>0.9</v>
      </c>
      <c r="J33" s="330">
        <v>0.9</v>
      </c>
      <c r="K33" s="596" t="s">
        <v>1496</v>
      </c>
      <c r="L33" s="596" t="s">
        <v>1489</v>
      </c>
      <c r="M33" s="44">
        <v>1</v>
      </c>
      <c r="N33" s="60" t="s">
        <v>1497</v>
      </c>
      <c r="O33" s="305"/>
      <c r="P33" s="97"/>
      <c r="Q33" s="223"/>
      <c r="R33" s="223"/>
      <c r="S33" s="223"/>
      <c r="T33" s="223"/>
      <c r="U33" s="223"/>
      <c r="V33" s="223"/>
      <c r="W33" s="223"/>
      <c r="X33" s="223"/>
      <c r="Y33" s="223"/>
      <c r="Z33" s="223"/>
      <c r="AA33" s="223"/>
      <c r="AB33" s="590"/>
      <c r="AC33" s="590"/>
    </row>
    <row r="34" spans="1:29" ht="33" customHeight="1" x14ac:dyDescent="0.2">
      <c r="A34" s="389"/>
      <c r="B34" s="319"/>
      <c r="C34" s="602"/>
      <c r="D34" s="602"/>
      <c r="E34" s="596"/>
      <c r="F34" s="596"/>
      <c r="G34" s="330"/>
      <c r="H34" s="330"/>
      <c r="I34" s="330"/>
      <c r="J34" s="330"/>
      <c r="K34" s="596"/>
      <c r="L34" s="596"/>
      <c r="M34" s="44">
        <v>2</v>
      </c>
      <c r="N34" s="60" t="s">
        <v>1498</v>
      </c>
      <c r="O34" s="305"/>
      <c r="P34" s="97"/>
      <c r="Q34" s="223"/>
      <c r="R34" s="223"/>
      <c r="S34" s="223"/>
      <c r="T34" s="223"/>
      <c r="U34" s="223"/>
      <c r="V34" s="223"/>
      <c r="W34" s="223"/>
      <c r="X34" s="223"/>
      <c r="Y34" s="223"/>
      <c r="Z34" s="223"/>
      <c r="AA34" s="223"/>
      <c r="AB34" s="590"/>
      <c r="AC34" s="590"/>
    </row>
    <row r="35" spans="1:29" ht="33" customHeight="1" x14ac:dyDescent="0.2">
      <c r="A35" s="389"/>
      <c r="B35" s="319"/>
      <c r="C35" s="602"/>
      <c r="D35" s="602"/>
      <c r="E35" s="596"/>
      <c r="F35" s="596"/>
      <c r="G35" s="330"/>
      <c r="H35" s="330"/>
      <c r="I35" s="330"/>
      <c r="J35" s="330"/>
      <c r="K35" s="596"/>
      <c r="L35" s="596"/>
      <c r="M35" s="44">
        <v>3</v>
      </c>
      <c r="N35" s="60" t="s">
        <v>1499</v>
      </c>
      <c r="O35" s="305"/>
      <c r="P35" s="97"/>
      <c r="Q35" s="223"/>
      <c r="R35" s="223"/>
      <c r="S35" s="223"/>
      <c r="T35" s="223"/>
      <c r="U35" s="223"/>
      <c r="V35" s="223"/>
      <c r="W35" s="223"/>
      <c r="X35" s="223"/>
      <c r="Y35" s="223"/>
      <c r="Z35" s="223"/>
      <c r="AA35" s="223"/>
      <c r="AB35" s="590"/>
      <c r="AC35" s="590"/>
    </row>
    <row r="36" spans="1:29" ht="29.25" customHeight="1" x14ac:dyDescent="0.2">
      <c r="A36" s="389"/>
      <c r="B36" s="319"/>
      <c r="C36" s="602" t="s">
        <v>1500</v>
      </c>
      <c r="D36" s="602" t="s">
        <v>1501</v>
      </c>
      <c r="E36" s="224"/>
      <c r="F36" s="603">
        <v>0.9</v>
      </c>
      <c r="G36" s="330">
        <v>0.9</v>
      </c>
      <c r="H36" s="330">
        <v>0.9</v>
      </c>
      <c r="I36" s="330">
        <v>0.9</v>
      </c>
      <c r="J36" s="330">
        <v>0.9</v>
      </c>
      <c r="K36" s="596" t="s">
        <v>1502</v>
      </c>
      <c r="L36" s="596" t="s">
        <v>1503</v>
      </c>
      <c r="M36" s="44">
        <v>1</v>
      </c>
      <c r="N36" s="61" t="s">
        <v>1504</v>
      </c>
      <c r="O36" s="305"/>
      <c r="P36" s="223"/>
      <c r="Q36" s="223"/>
      <c r="R36" s="223"/>
      <c r="S36" s="223"/>
      <c r="T36" s="223"/>
      <c r="U36" s="223"/>
      <c r="V36" s="223"/>
      <c r="W36" s="223"/>
      <c r="X36" s="223"/>
      <c r="Y36" s="223"/>
      <c r="Z36" s="223"/>
      <c r="AA36" s="223"/>
      <c r="AB36" s="590"/>
      <c r="AC36" s="590"/>
    </row>
    <row r="37" spans="1:29" ht="29.25" customHeight="1" x14ac:dyDescent="0.2">
      <c r="A37" s="389"/>
      <c r="B37" s="319"/>
      <c r="C37" s="602"/>
      <c r="D37" s="602"/>
      <c r="E37" s="93" t="s">
        <v>1487</v>
      </c>
      <c r="F37" s="596"/>
      <c r="G37" s="330"/>
      <c r="H37" s="330"/>
      <c r="I37" s="330"/>
      <c r="J37" s="330"/>
      <c r="K37" s="596"/>
      <c r="L37" s="596"/>
      <c r="M37" s="44">
        <v>2</v>
      </c>
      <c r="N37" s="61" t="s">
        <v>1505</v>
      </c>
      <c r="O37" s="305"/>
      <c r="P37" s="223"/>
      <c r="Q37" s="223"/>
      <c r="R37" s="223"/>
      <c r="S37" s="223"/>
      <c r="T37" s="223"/>
      <c r="U37" s="223"/>
      <c r="V37" s="223"/>
      <c r="W37" s="223"/>
      <c r="X37" s="223"/>
      <c r="Y37" s="223"/>
      <c r="Z37" s="223"/>
      <c r="AA37" s="223"/>
      <c r="AB37" s="590"/>
      <c r="AC37" s="590"/>
    </row>
    <row r="38" spans="1:29" ht="29.25" customHeight="1" x14ac:dyDescent="0.2">
      <c r="A38" s="389"/>
      <c r="B38" s="319"/>
      <c r="C38" s="602"/>
      <c r="D38" s="602"/>
      <c r="E38" s="225"/>
      <c r="F38" s="596"/>
      <c r="G38" s="330"/>
      <c r="H38" s="330"/>
      <c r="I38" s="330"/>
      <c r="J38" s="330"/>
      <c r="K38" s="596"/>
      <c r="L38" s="596"/>
      <c r="M38" s="44">
        <v>3</v>
      </c>
      <c r="N38" s="61" t="s">
        <v>1506</v>
      </c>
      <c r="O38" s="305"/>
      <c r="P38" s="223"/>
      <c r="Q38" s="223"/>
      <c r="R38" s="223"/>
      <c r="S38" s="223"/>
      <c r="T38" s="223"/>
      <c r="U38" s="223"/>
      <c r="V38" s="223"/>
      <c r="W38" s="223"/>
      <c r="X38" s="223"/>
      <c r="Y38" s="223"/>
      <c r="Z38" s="223"/>
      <c r="AA38" s="223"/>
      <c r="AB38" s="590"/>
      <c r="AC38" s="590"/>
    </row>
    <row r="39" spans="1:29" ht="39.75" customHeight="1" x14ac:dyDescent="0.2">
      <c r="A39" s="389"/>
      <c r="B39" s="319"/>
      <c r="C39" s="602" t="s">
        <v>1507</v>
      </c>
      <c r="D39" s="602" t="s">
        <v>1508</v>
      </c>
      <c r="E39" s="603">
        <v>1</v>
      </c>
      <c r="F39" s="603">
        <v>1</v>
      </c>
      <c r="G39" s="605"/>
      <c r="H39" s="330">
        <v>1</v>
      </c>
      <c r="I39" s="330"/>
      <c r="J39" s="330">
        <v>1</v>
      </c>
      <c r="K39" s="596" t="s">
        <v>1509</v>
      </c>
      <c r="L39" s="596" t="s">
        <v>1510</v>
      </c>
      <c r="M39" s="44">
        <v>1</v>
      </c>
      <c r="N39" s="51" t="s">
        <v>1511</v>
      </c>
      <c r="O39" s="305" t="s">
        <v>1512</v>
      </c>
      <c r="P39" s="97"/>
      <c r="Q39" s="97"/>
      <c r="R39" s="97"/>
      <c r="S39" s="223"/>
      <c r="T39" s="223"/>
      <c r="U39" s="223"/>
      <c r="V39" s="97"/>
      <c r="W39" s="97"/>
      <c r="X39" s="97"/>
      <c r="Y39" s="223"/>
      <c r="Z39" s="223"/>
      <c r="AA39" s="223"/>
      <c r="AB39" s="597"/>
      <c r="AC39" s="597"/>
    </row>
    <row r="40" spans="1:29" ht="39.75" customHeight="1" x14ac:dyDescent="0.2">
      <c r="A40" s="389"/>
      <c r="B40" s="319"/>
      <c r="C40" s="602"/>
      <c r="D40" s="602"/>
      <c r="E40" s="604"/>
      <c r="F40" s="596"/>
      <c r="G40" s="605"/>
      <c r="H40" s="330"/>
      <c r="I40" s="330"/>
      <c r="J40" s="330"/>
      <c r="K40" s="596"/>
      <c r="L40" s="596"/>
      <c r="M40" s="44">
        <v>2</v>
      </c>
      <c r="N40" s="51" t="s">
        <v>1513</v>
      </c>
      <c r="O40" s="305"/>
      <c r="P40" s="97"/>
      <c r="Q40" s="97"/>
      <c r="R40" s="97"/>
      <c r="S40" s="223"/>
      <c r="T40" s="223"/>
      <c r="U40" s="223"/>
      <c r="V40" s="97"/>
      <c r="W40" s="97"/>
      <c r="X40" s="97"/>
      <c r="Y40" s="223"/>
      <c r="Z40" s="223"/>
      <c r="AA40" s="223"/>
      <c r="AB40" s="598"/>
      <c r="AC40" s="598"/>
    </row>
    <row r="41" spans="1:29" ht="39.75" customHeight="1" x14ac:dyDescent="0.2">
      <c r="A41" s="389"/>
      <c r="B41" s="319"/>
      <c r="C41" s="602"/>
      <c r="D41" s="602"/>
      <c r="E41" s="604"/>
      <c r="F41" s="596"/>
      <c r="G41" s="605"/>
      <c r="H41" s="330"/>
      <c r="I41" s="330"/>
      <c r="J41" s="330"/>
      <c r="K41" s="596"/>
      <c r="L41" s="596"/>
      <c r="M41" s="44">
        <v>3</v>
      </c>
      <c r="N41" s="56" t="s">
        <v>1514</v>
      </c>
      <c r="O41" s="305"/>
      <c r="P41" s="97"/>
      <c r="Q41" s="97"/>
      <c r="R41" s="97"/>
      <c r="S41" s="223"/>
      <c r="T41" s="223"/>
      <c r="U41" s="223"/>
      <c r="V41" s="97"/>
      <c r="W41" s="97"/>
      <c r="X41" s="97"/>
      <c r="Y41" s="223"/>
      <c r="Z41" s="223"/>
      <c r="AA41" s="223"/>
      <c r="AB41" s="599"/>
      <c r="AC41" s="599"/>
    </row>
    <row r="42" spans="1:29" ht="30" customHeight="1" x14ac:dyDescent="0.2">
      <c r="A42" s="389"/>
      <c r="B42" s="319" t="s">
        <v>1019</v>
      </c>
      <c r="C42" s="302" t="s">
        <v>1515</v>
      </c>
      <c r="D42" s="602" t="s">
        <v>1516</v>
      </c>
      <c r="E42" s="596">
        <v>3</v>
      </c>
      <c r="F42" s="596">
        <v>3</v>
      </c>
      <c r="G42" s="606"/>
      <c r="H42" s="606"/>
      <c r="I42" s="305">
        <v>2</v>
      </c>
      <c r="J42" s="305">
        <v>1</v>
      </c>
      <c r="K42" s="596" t="s">
        <v>1509</v>
      </c>
      <c r="L42" s="596" t="s">
        <v>1510</v>
      </c>
      <c r="M42" s="44">
        <v>1</v>
      </c>
      <c r="N42" s="56" t="s">
        <v>1517</v>
      </c>
      <c r="O42" s="305"/>
      <c r="P42" s="97"/>
      <c r="Q42" s="97"/>
      <c r="R42" s="97"/>
      <c r="S42" s="97"/>
      <c r="T42" s="97"/>
      <c r="U42" s="97"/>
      <c r="V42" s="97"/>
      <c r="W42" s="97"/>
      <c r="X42" s="97"/>
      <c r="Y42" s="97"/>
      <c r="Z42" s="51"/>
      <c r="AA42" s="51"/>
      <c r="AB42" s="597"/>
      <c r="AC42" s="597"/>
    </row>
    <row r="43" spans="1:29" ht="43.5" customHeight="1" x14ac:dyDescent="0.2">
      <c r="A43" s="389"/>
      <c r="B43" s="319"/>
      <c r="C43" s="302"/>
      <c r="D43" s="602"/>
      <c r="E43" s="596"/>
      <c r="F43" s="596"/>
      <c r="G43" s="606"/>
      <c r="H43" s="606"/>
      <c r="I43" s="305"/>
      <c r="J43" s="305"/>
      <c r="K43" s="596"/>
      <c r="L43" s="596"/>
      <c r="M43" s="44">
        <v>2</v>
      </c>
      <c r="N43" s="51" t="s">
        <v>1518</v>
      </c>
      <c r="O43" s="305"/>
      <c r="P43" s="97"/>
      <c r="Q43" s="97"/>
      <c r="R43" s="97"/>
      <c r="S43" s="97"/>
      <c r="T43" s="97"/>
      <c r="U43" s="97"/>
      <c r="V43" s="97"/>
      <c r="W43" s="223"/>
      <c r="X43" s="97"/>
      <c r="Y43" s="97"/>
      <c r="Z43" s="223"/>
      <c r="AA43" s="51"/>
      <c r="AB43" s="598"/>
      <c r="AC43" s="598"/>
    </row>
    <row r="44" spans="1:29" ht="30" customHeight="1" x14ac:dyDescent="0.2">
      <c r="A44" s="389"/>
      <c r="B44" s="319"/>
      <c r="C44" s="302"/>
      <c r="D44" s="602"/>
      <c r="E44" s="596"/>
      <c r="F44" s="596"/>
      <c r="G44" s="606"/>
      <c r="H44" s="606"/>
      <c r="I44" s="305"/>
      <c r="J44" s="305"/>
      <c r="K44" s="596"/>
      <c r="L44" s="596"/>
      <c r="M44" s="44">
        <v>3</v>
      </c>
      <c r="N44" s="56" t="s">
        <v>1519</v>
      </c>
      <c r="O44" s="305"/>
      <c r="P44" s="97"/>
      <c r="Q44" s="97"/>
      <c r="R44" s="97"/>
      <c r="S44" s="97"/>
      <c r="T44" s="97"/>
      <c r="U44" s="97"/>
      <c r="V44" s="97"/>
      <c r="W44" s="97"/>
      <c r="X44" s="97"/>
      <c r="Y44" s="97"/>
      <c r="Z44" s="51"/>
      <c r="AA44" s="51"/>
      <c r="AB44" s="598"/>
      <c r="AC44" s="598"/>
    </row>
    <row r="45" spans="1:29" ht="30" customHeight="1" x14ac:dyDescent="0.2">
      <c r="A45" s="389"/>
      <c r="B45" s="319"/>
      <c r="C45" s="302"/>
      <c r="D45" s="602"/>
      <c r="E45" s="596"/>
      <c r="F45" s="596"/>
      <c r="G45" s="606"/>
      <c r="H45" s="606"/>
      <c r="I45" s="305"/>
      <c r="J45" s="305"/>
      <c r="K45" s="596"/>
      <c r="L45" s="596"/>
      <c r="M45" s="44">
        <v>4</v>
      </c>
      <c r="N45" s="56" t="s">
        <v>1520</v>
      </c>
      <c r="O45" s="305"/>
      <c r="P45" s="97"/>
      <c r="Q45" s="97"/>
      <c r="R45" s="97"/>
      <c r="S45" s="97"/>
      <c r="T45" s="97"/>
      <c r="U45" s="97"/>
      <c r="V45" s="97"/>
      <c r="W45" s="97"/>
      <c r="X45" s="97"/>
      <c r="Y45" s="97"/>
      <c r="Z45" s="51"/>
      <c r="AA45" s="51"/>
      <c r="AB45" s="599"/>
      <c r="AC45" s="599"/>
    </row>
    <row r="46" spans="1:29" ht="63" customHeight="1" x14ac:dyDescent="0.2">
      <c r="A46" s="389"/>
      <c r="B46" s="319"/>
      <c r="C46" s="43" t="s">
        <v>1521</v>
      </c>
      <c r="D46" s="43" t="s">
        <v>1516</v>
      </c>
      <c r="E46" s="62">
        <v>0.05</v>
      </c>
      <c r="F46" s="62">
        <v>0.15</v>
      </c>
      <c r="G46" s="62">
        <v>0.06</v>
      </c>
      <c r="H46" s="62">
        <v>7.0000000000000007E-2</v>
      </c>
      <c r="I46" s="62">
        <v>0.09</v>
      </c>
      <c r="J46" s="62">
        <v>0.15</v>
      </c>
      <c r="K46" s="46" t="s">
        <v>1522</v>
      </c>
      <c r="L46" s="199" t="s">
        <v>1510</v>
      </c>
      <c r="M46" s="46">
        <v>1</v>
      </c>
      <c r="N46" s="226" t="s">
        <v>1523</v>
      </c>
      <c r="O46" s="28"/>
      <c r="P46" s="227"/>
      <c r="Q46" s="227"/>
      <c r="R46" s="227"/>
      <c r="S46" s="227"/>
      <c r="T46" s="227"/>
      <c r="U46" s="227"/>
      <c r="V46" s="227"/>
      <c r="W46" s="227"/>
      <c r="X46" s="227"/>
      <c r="Y46" s="227"/>
      <c r="Z46" s="227"/>
      <c r="AA46" s="227"/>
      <c r="AB46" s="228"/>
      <c r="AC46" s="228"/>
    </row>
    <row r="47" spans="1:29" ht="66.95" customHeight="1" x14ac:dyDescent="0.2">
      <c r="A47" s="389"/>
      <c r="B47" s="319"/>
      <c r="C47" s="43" t="s">
        <v>1524</v>
      </c>
      <c r="D47" s="43" t="s">
        <v>1516</v>
      </c>
      <c r="E47" s="62">
        <v>1</v>
      </c>
      <c r="F47" s="62">
        <v>1</v>
      </c>
      <c r="G47" s="62">
        <v>1</v>
      </c>
      <c r="H47" s="62">
        <v>1</v>
      </c>
      <c r="I47" s="62">
        <v>1</v>
      </c>
      <c r="J47" s="62">
        <v>1</v>
      </c>
      <c r="K47" s="46" t="s">
        <v>1525</v>
      </c>
      <c r="L47" s="199" t="s">
        <v>1510</v>
      </c>
      <c r="M47" s="46">
        <v>1</v>
      </c>
      <c r="N47" s="229" t="s">
        <v>1526</v>
      </c>
      <c r="O47" s="28"/>
      <c r="P47" s="230"/>
      <c r="Q47" s="230"/>
      <c r="R47" s="230"/>
      <c r="S47" s="230"/>
      <c r="T47" s="230"/>
      <c r="U47" s="230"/>
      <c r="V47" s="230"/>
      <c r="W47" s="230"/>
      <c r="X47" s="230"/>
      <c r="Y47" s="230"/>
      <c r="Z47" s="230"/>
      <c r="AA47" s="230"/>
      <c r="AB47" s="228"/>
      <c r="AC47" s="228"/>
    </row>
    <row r="48" spans="1:29" ht="73.5" customHeight="1" x14ac:dyDescent="0.2">
      <c r="A48" s="389"/>
      <c r="B48" s="319"/>
      <c r="C48" s="43" t="s">
        <v>1527</v>
      </c>
      <c r="D48" s="43" t="s">
        <v>1516</v>
      </c>
      <c r="E48" s="62">
        <v>0.05</v>
      </c>
      <c r="F48" s="231">
        <v>0.1</v>
      </c>
      <c r="G48" s="62">
        <v>0.05</v>
      </c>
      <c r="H48" s="62">
        <v>0.06</v>
      </c>
      <c r="I48" s="62">
        <v>0.08</v>
      </c>
      <c r="J48" s="62">
        <v>0.1</v>
      </c>
      <c r="K48" s="46" t="s">
        <v>1528</v>
      </c>
      <c r="L48" s="199" t="s">
        <v>1510</v>
      </c>
      <c r="M48" s="46">
        <v>1</v>
      </c>
      <c r="N48" s="226" t="s">
        <v>1529</v>
      </c>
      <c r="O48" s="28"/>
      <c r="P48" s="230"/>
      <c r="Q48" s="230"/>
      <c r="R48" s="230"/>
      <c r="S48" s="230"/>
      <c r="T48" s="230"/>
      <c r="U48" s="230"/>
      <c r="V48" s="230"/>
      <c r="W48" s="230"/>
      <c r="X48" s="230"/>
      <c r="Y48" s="230"/>
      <c r="Z48" s="230"/>
      <c r="AA48" s="230"/>
      <c r="AB48" s="228"/>
      <c r="AC48" s="228"/>
    </row>
    <row r="49" spans="1:29" ht="34.5" customHeight="1" x14ac:dyDescent="0.2">
      <c r="A49" s="389"/>
      <c r="B49" s="319"/>
      <c r="C49" s="302" t="s">
        <v>1530</v>
      </c>
      <c r="D49" s="302" t="s">
        <v>1531</v>
      </c>
      <c r="E49" s="331">
        <v>2</v>
      </c>
      <c r="F49" s="331">
        <v>2</v>
      </c>
      <c r="G49" s="600"/>
      <c r="H49" s="601"/>
      <c r="I49" s="601">
        <v>1</v>
      </c>
      <c r="J49" s="601">
        <v>1</v>
      </c>
      <c r="K49" s="305" t="s">
        <v>1532</v>
      </c>
      <c r="L49" s="305" t="s">
        <v>668</v>
      </c>
      <c r="M49" s="42">
        <v>1</v>
      </c>
      <c r="N49" s="210" t="s">
        <v>1533</v>
      </c>
      <c r="O49" s="304" t="s">
        <v>1534</v>
      </c>
      <c r="P49" s="52"/>
      <c r="Q49" s="52"/>
      <c r="R49" s="230"/>
      <c r="S49" s="52"/>
      <c r="T49" s="52"/>
      <c r="U49" s="230"/>
      <c r="V49" s="52"/>
      <c r="W49" s="52"/>
      <c r="X49" s="230"/>
      <c r="Y49" s="52"/>
      <c r="Z49" s="52"/>
      <c r="AA49" s="230"/>
      <c r="AB49" s="590"/>
      <c r="AC49" s="590"/>
    </row>
    <row r="50" spans="1:29" ht="46.5" customHeight="1" x14ac:dyDescent="0.2">
      <c r="A50" s="389"/>
      <c r="B50" s="319"/>
      <c r="C50" s="302"/>
      <c r="D50" s="302"/>
      <c r="E50" s="331"/>
      <c r="F50" s="331"/>
      <c r="G50" s="600"/>
      <c r="H50" s="601"/>
      <c r="I50" s="601"/>
      <c r="J50" s="601"/>
      <c r="K50" s="305"/>
      <c r="L50" s="305"/>
      <c r="M50" s="32">
        <v>2</v>
      </c>
      <c r="N50" s="210" t="s">
        <v>1535</v>
      </c>
      <c r="O50" s="304"/>
      <c r="P50" s="28"/>
      <c r="Q50" s="28"/>
      <c r="R50" s="28"/>
      <c r="S50" s="28"/>
      <c r="T50" s="28"/>
      <c r="U50" s="230"/>
      <c r="V50" s="28"/>
      <c r="W50" s="28"/>
      <c r="X50" s="28"/>
      <c r="Y50" s="28"/>
      <c r="Z50" s="28"/>
      <c r="AA50" s="232"/>
      <c r="AB50" s="590"/>
      <c r="AC50" s="590"/>
    </row>
    <row r="51" spans="1:29" ht="45" customHeight="1" x14ac:dyDescent="0.2">
      <c r="A51" s="389"/>
      <c r="B51" s="319"/>
      <c r="C51" s="320" t="s">
        <v>1536</v>
      </c>
      <c r="D51" s="302" t="s">
        <v>1537</v>
      </c>
      <c r="E51" s="316">
        <v>1</v>
      </c>
      <c r="F51" s="316">
        <v>1</v>
      </c>
      <c r="G51" s="310">
        <v>1</v>
      </c>
      <c r="H51" s="310">
        <v>1</v>
      </c>
      <c r="I51" s="310">
        <v>1</v>
      </c>
      <c r="J51" s="310">
        <v>1</v>
      </c>
      <c r="K51" s="305" t="s">
        <v>1538</v>
      </c>
      <c r="L51" s="305" t="s">
        <v>1539</v>
      </c>
      <c r="M51" s="32">
        <v>1</v>
      </c>
      <c r="N51" s="210" t="s">
        <v>1540</v>
      </c>
      <c r="O51" s="303" t="s">
        <v>1541</v>
      </c>
      <c r="P51" s="232"/>
      <c r="Q51" s="232"/>
      <c r="R51" s="232"/>
      <c r="S51" s="232"/>
      <c r="T51" s="232"/>
      <c r="U51" s="232"/>
      <c r="V51" s="232"/>
      <c r="W51" s="232"/>
      <c r="X51" s="232"/>
      <c r="Y51" s="232"/>
      <c r="Z51" s="232"/>
      <c r="AA51" s="232"/>
      <c r="AB51" s="263"/>
      <c r="AC51" s="263"/>
    </row>
    <row r="52" spans="1:29" ht="51" customHeight="1" x14ac:dyDescent="0.2">
      <c r="A52" s="389"/>
      <c r="B52" s="319"/>
      <c r="C52" s="320"/>
      <c r="D52" s="302"/>
      <c r="E52" s="305"/>
      <c r="F52" s="305"/>
      <c r="G52" s="310"/>
      <c r="H52" s="310"/>
      <c r="I52" s="310"/>
      <c r="J52" s="310"/>
      <c r="K52" s="305"/>
      <c r="L52" s="305"/>
      <c r="M52" s="32">
        <v>2</v>
      </c>
      <c r="N52" s="210" t="s">
        <v>1542</v>
      </c>
      <c r="O52" s="303"/>
      <c r="P52" s="232"/>
      <c r="Q52" s="232"/>
      <c r="R52" s="232"/>
      <c r="S52" s="232"/>
      <c r="T52" s="232"/>
      <c r="U52" s="232"/>
      <c r="V52" s="232"/>
      <c r="W52" s="232"/>
      <c r="X52" s="232"/>
      <c r="Y52" s="232"/>
      <c r="Z52" s="232"/>
      <c r="AA52" s="232"/>
      <c r="AB52" s="263"/>
      <c r="AC52" s="263"/>
    </row>
    <row r="53" spans="1:29" ht="58.5" customHeight="1" x14ac:dyDescent="0.2">
      <c r="A53" s="389"/>
      <c r="B53" s="319"/>
      <c r="C53" s="320" t="s">
        <v>1543</v>
      </c>
      <c r="D53" s="302" t="s">
        <v>1544</v>
      </c>
      <c r="E53" s="331">
        <v>4</v>
      </c>
      <c r="F53" s="331">
        <v>4</v>
      </c>
      <c r="G53" s="595">
        <v>1</v>
      </c>
      <c r="H53" s="595">
        <v>1</v>
      </c>
      <c r="I53" s="595">
        <v>1</v>
      </c>
      <c r="J53" s="595">
        <v>1</v>
      </c>
      <c r="K53" s="565" t="s">
        <v>1022</v>
      </c>
      <c r="L53" s="565" t="s">
        <v>1539</v>
      </c>
      <c r="M53" s="32">
        <v>1</v>
      </c>
      <c r="N53" s="210" t="s">
        <v>1545</v>
      </c>
      <c r="O53" s="304" t="s">
        <v>1512</v>
      </c>
      <c r="P53" s="28"/>
      <c r="Q53" s="28"/>
      <c r="R53" s="232"/>
      <c r="S53" s="28"/>
      <c r="T53" s="28"/>
      <c r="U53" s="232"/>
      <c r="V53" s="28"/>
      <c r="W53" s="28"/>
      <c r="X53" s="232"/>
      <c r="Y53" s="28"/>
      <c r="Z53" s="28"/>
      <c r="AA53" s="232"/>
      <c r="AB53" s="263"/>
      <c r="AC53" s="263"/>
    </row>
    <row r="54" spans="1:29" ht="47.25" customHeight="1" x14ac:dyDescent="0.2">
      <c r="A54" s="389"/>
      <c r="B54" s="319"/>
      <c r="C54" s="320"/>
      <c r="D54" s="302"/>
      <c r="E54" s="331"/>
      <c r="F54" s="331"/>
      <c r="G54" s="595"/>
      <c r="H54" s="595"/>
      <c r="I54" s="595"/>
      <c r="J54" s="595"/>
      <c r="K54" s="567"/>
      <c r="L54" s="567"/>
      <c r="M54" s="32">
        <v>2</v>
      </c>
      <c r="N54" s="210" t="s">
        <v>1546</v>
      </c>
      <c r="O54" s="304"/>
      <c r="P54" s="232"/>
      <c r="Q54" s="232"/>
      <c r="R54" s="232"/>
      <c r="S54" s="232"/>
      <c r="T54" s="232"/>
      <c r="U54" s="232"/>
      <c r="V54" s="232"/>
      <c r="W54" s="232"/>
      <c r="X54" s="232"/>
      <c r="Y54" s="232"/>
      <c r="Z54" s="232"/>
      <c r="AA54" s="232"/>
      <c r="AB54" s="263"/>
      <c r="AC54" s="263"/>
    </row>
    <row r="56" spans="1:29" x14ac:dyDescent="0.2">
      <c r="C56" s="233"/>
    </row>
    <row r="58" spans="1:29" x14ac:dyDescent="0.2">
      <c r="C58" s="233"/>
      <c r="F58" s="1" t="s">
        <v>1547</v>
      </c>
    </row>
  </sheetData>
  <mergeCells count="175">
    <mergeCell ref="A5:AB5"/>
    <mergeCell ref="A6:AC6"/>
    <mergeCell ref="A7:AC7"/>
    <mergeCell ref="A8:AC8"/>
    <mergeCell ref="A9:AC9"/>
    <mergeCell ref="G10:J10"/>
    <mergeCell ref="P10:AA10"/>
    <mergeCell ref="P11:AA11"/>
    <mergeCell ref="AB11:AB13"/>
    <mergeCell ref="AC11:AC13"/>
    <mergeCell ref="G12:G13"/>
    <mergeCell ref="H12:H13"/>
    <mergeCell ref="I12:I13"/>
    <mergeCell ref="J12:J13"/>
    <mergeCell ref="P12:R12"/>
    <mergeCell ref="S12:U12"/>
    <mergeCell ref="V12:X12"/>
    <mergeCell ref="G11:J11"/>
    <mergeCell ref="K11:K13"/>
    <mergeCell ref="L11:L13"/>
    <mergeCell ref="M11:M13"/>
    <mergeCell ref="N11:N13"/>
    <mergeCell ref="O11:O13"/>
    <mergeCell ref="J14:J17"/>
    <mergeCell ref="K14:K17"/>
    <mergeCell ref="L14:L17"/>
    <mergeCell ref="O14:O17"/>
    <mergeCell ref="AB14:AB17"/>
    <mergeCell ref="AC14:AC17"/>
    <mergeCell ref="Y12:AA12"/>
    <mergeCell ref="A14:A54"/>
    <mergeCell ref="B14:B41"/>
    <mergeCell ref="C14:C17"/>
    <mergeCell ref="D14:D17"/>
    <mergeCell ref="E14:E17"/>
    <mergeCell ref="F14:F17"/>
    <mergeCell ref="G14:G17"/>
    <mergeCell ref="H14:H17"/>
    <mergeCell ref="I14:I17"/>
    <mergeCell ref="A11:A13"/>
    <mergeCell ref="B11:B13"/>
    <mergeCell ref="C11:C13"/>
    <mergeCell ref="D11:D13"/>
    <mergeCell ref="E11:E13"/>
    <mergeCell ref="F11:F13"/>
    <mergeCell ref="AC18:AC23"/>
    <mergeCell ref="C24:C27"/>
    <mergeCell ref="L18:L23"/>
    <mergeCell ref="O18:O23"/>
    <mergeCell ref="AB18:AB23"/>
    <mergeCell ref="C18:C23"/>
    <mergeCell ref="D18:D23"/>
    <mergeCell ref="E18:E23"/>
    <mergeCell ref="F18:F23"/>
    <mergeCell ref="G18:G23"/>
    <mergeCell ref="H18:H23"/>
    <mergeCell ref="I18:I23"/>
    <mergeCell ref="J18:J23"/>
    <mergeCell ref="K18:K23"/>
    <mergeCell ref="L24:L27"/>
    <mergeCell ref="O24:O27"/>
    <mergeCell ref="AB24:AB27"/>
    <mergeCell ref="AC24:AC27"/>
    <mergeCell ref="C28:C32"/>
    <mergeCell ref="D28:D32"/>
    <mergeCell ref="E28:E32"/>
    <mergeCell ref="F28:F32"/>
    <mergeCell ref="G28:G32"/>
    <mergeCell ref="H28:H32"/>
    <mergeCell ref="D24:D27"/>
    <mergeCell ref="E24:E27"/>
    <mergeCell ref="F24:F27"/>
    <mergeCell ref="G24:G27"/>
    <mergeCell ref="H24:H27"/>
    <mergeCell ref="I24:I27"/>
    <mergeCell ref="J24:J27"/>
    <mergeCell ref="K24:K27"/>
    <mergeCell ref="C36:C38"/>
    <mergeCell ref="D36:D38"/>
    <mergeCell ref="F36:F38"/>
    <mergeCell ref="G36:G38"/>
    <mergeCell ref="H36:H38"/>
    <mergeCell ref="I36:I38"/>
    <mergeCell ref="AC28:AC32"/>
    <mergeCell ref="C33:C35"/>
    <mergeCell ref="D33:D35"/>
    <mergeCell ref="E33:E35"/>
    <mergeCell ref="F33:F35"/>
    <mergeCell ref="G33:G35"/>
    <mergeCell ref="H33:H35"/>
    <mergeCell ref="I33:I35"/>
    <mergeCell ref="J33:J35"/>
    <mergeCell ref="K33:K35"/>
    <mergeCell ref="I28:I32"/>
    <mergeCell ref="J28:J32"/>
    <mergeCell ref="K28:K32"/>
    <mergeCell ref="L28:L32"/>
    <mergeCell ref="O28:O32"/>
    <mergeCell ref="AB28:AB32"/>
    <mergeCell ref="J36:J38"/>
    <mergeCell ref="K36:K38"/>
    <mergeCell ref="L36:L38"/>
    <mergeCell ref="O36:O38"/>
    <mergeCell ref="AB36:AB38"/>
    <mergeCell ref="AC36:AC38"/>
    <mergeCell ref="L33:L35"/>
    <mergeCell ref="O33:O35"/>
    <mergeCell ref="AB33:AB35"/>
    <mergeCell ref="AC33:AC35"/>
    <mergeCell ref="AC39:AC41"/>
    <mergeCell ref="B42:B54"/>
    <mergeCell ref="C42:C45"/>
    <mergeCell ref="D42:D45"/>
    <mergeCell ref="E42:E45"/>
    <mergeCell ref="F42:F45"/>
    <mergeCell ref="G42:G45"/>
    <mergeCell ref="H42:H45"/>
    <mergeCell ref="I42:I45"/>
    <mergeCell ref="J42:J45"/>
    <mergeCell ref="C53:C54"/>
    <mergeCell ref="D53:D54"/>
    <mergeCell ref="E53:E54"/>
    <mergeCell ref="F53:F54"/>
    <mergeCell ref="G53:G54"/>
    <mergeCell ref="C51:C52"/>
    <mergeCell ref="D51:D52"/>
    <mergeCell ref="E51:E52"/>
    <mergeCell ref="F51:F52"/>
    <mergeCell ref="G51:G52"/>
    <mergeCell ref="H51:H52"/>
    <mergeCell ref="I51:I52"/>
    <mergeCell ref="J51:J52"/>
    <mergeCell ref="I39:I41"/>
    <mergeCell ref="J39:J41"/>
    <mergeCell ref="K39:K41"/>
    <mergeCell ref="L39:L41"/>
    <mergeCell ref="O39:O41"/>
    <mergeCell ref="AB39:AB41"/>
    <mergeCell ref="C39:C41"/>
    <mergeCell ref="D39:D41"/>
    <mergeCell ref="E39:E41"/>
    <mergeCell ref="F39:F41"/>
    <mergeCell ref="G39:G41"/>
    <mergeCell ref="H39:H41"/>
    <mergeCell ref="K42:K45"/>
    <mergeCell ref="L42:L45"/>
    <mergeCell ref="O42:O45"/>
    <mergeCell ref="AB42:AB45"/>
    <mergeCell ref="AC42:AC45"/>
    <mergeCell ref="C49:C50"/>
    <mergeCell ref="D49:D50"/>
    <mergeCell ref="E49:E50"/>
    <mergeCell ref="F49:F50"/>
    <mergeCell ref="G49:G50"/>
    <mergeCell ref="AB49:AB50"/>
    <mergeCell ref="AC49:AC50"/>
    <mergeCell ref="H49:H50"/>
    <mergeCell ref="I49:I50"/>
    <mergeCell ref="J49:J50"/>
    <mergeCell ref="K49:K50"/>
    <mergeCell ref="L49:L50"/>
    <mergeCell ref="O49:O50"/>
    <mergeCell ref="AB53:AB54"/>
    <mergeCell ref="AC53:AC54"/>
    <mergeCell ref="H53:H54"/>
    <mergeCell ref="I53:I54"/>
    <mergeCell ref="J53:J54"/>
    <mergeCell ref="K53:K54"/>
    <mergeCell ref="L53:L54"/>
    <mergeCell ref="O53:O54"/>
    <mergeCell ref="K51:K52"/>
    <mergeCell ref="L51:L52"/>
    <mergeCell ref="O51:O52"/>
    <mergeCell ref="AB51:AB52"/>
    <mergeCell ref="AC51:AC52"/>
  </mergeCells>
  <pageMargins left="0.25" right="0.25" top="0.75" bottom="0.75" header="0.3" footer="0.3"/>
  <pageSetup paperSize="5" scale="53"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Crédito Público</vt:lpstr>
      <vt:lpstr>Análisis y Política Fiscal</vt:lpstr>
      <vt:lpstr>Casinos</vt:lpstr>
      <vt:lpstr>Financiera</vt:lpstr>
      <vt:lpstr>Reconocimiento de Deuda</vt:lpstr>
      <vt:lpstr>Recursos Humanos</vt:lpstr>
      <vt:lpstr>Jurídica</vt:lpstr>
      <vt:lpstr>Planificación y Desarrollo</vt:lpstr>
      <vt:lpstr>Administrativa</vt:lpstr>
      <vt:lpstr>Tecnología</vt:lpstr>
      <vt:lpstr>Mesa de entrada</vt:lpstr>
      <vt:lpstr>OAI</vt:lpstr>
      <vt:lpstr>'Análisis y Política Fiscal'!Área_de_impresión</vt:lpstr>
      <vt:lpstr>OAI!Área_de_impresión</vt:lpstr>
      <vt:lpstr>Jurídica!Títulos_a_imprimir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Maria Lora Maldonado</dc:creator>
  <cp:lastModifiedBy>Rosa Maria Lora Maldonado</cp:lastModifiedBy>
  <cp:lastPrinted>2024-02-20T16:17:06Z</cp:lastPrinted>
  <dcterms:created xsi:type="dcterms:W3CDTF">2024-02-20T14:52:41Z</dcterms:created>
  <dcterms:modified xsi:type="dcterms:W3CDTF">2024-02-22T16:01:29Z</dcterms:modified>
</cp:coreProperties>
</file>