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3EE606C9-966A-4700-B592-812038863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23" i="2"/>
  <c r="E22" i="2"/>
  <c r="E21" i="2"/>
  <c r="D23" i="2"/>
  <c r="D22" i="2"/>
  <c r="D21" i="2"/>
  <c r="K13" i="2"/>
  <c r="G13" i="2"/>
  <c r="H13" i="2"/>
  <c r="I13" i="2"/>
  <c r="J13" i="2"/>
  <c r="K12" i="2"/>
  <c r="J12" i="2"/>
  <c r="K11" i="2"/>
  <c r="J11" i="2"/>
  <c r="E13" i="2"/>
  <c r="F13" i="2"/>
  <c r="D13" i="2"/>
</calcChain>
</file>

<file path=xl/sharedStrings.xml><?xml version="1.0" encoding="utf-8"?>
<sst xmlns="http://schemas.openxmlformats.org/spreadsheetml/2006/main" count="33" uniqueCount="22">
  <si>
    <t>MINISTERIO DE HACIENDA</t>
  </si>
  <si>
    <t>DIRECCIÓN DE FISCALIZACIÓN DE HIDROCARBUROS</t>
  </si>
  <si>
    <t>Relación de Servicios Ofrecidos por Gastos Administrativos (Ley No. 112-00 y sus Modificaciones)
y Tasa Única (Resoluciones Nos. 244-22 del MICM y 12-05 del MH)</t>
  </si>
  <si>
    <t>Servicios Ofrecidos</t>
  </si>
  <si>
    <t>Relación de Servicios
(Cantidad de Solicitudes)</t>
  </si>
  <si>
    <t>Total</t>
  </si>
  <si>
    <t>Recibidas</t>
  </si>
  <si>
    <t>Despachadas</t>
  </si>
  <si>
    <t>Gastos Administrativos Ley No. 112-00 y sus modificaciones, (GAL)
Empresas Importadoras de Combustibles</t>
  </si>
  <si>
    <t>Renovación de Resolución (Tasa Única)
Empresas Generadoras de Electricidad</t>
  </si>
  <si>
    <t>Total Servicios</t>
  </si>
  <si>
    <t>Resumen Estadísticas de Servicios Ofrecidos (GAL Y T.U)</t>
  </si>
  <si>
    <t>Mes</t>
  </si>
  <si>
    <t>Cantidad de Solicitudes</t>
  </si>
  <si>
    <t xml:space="preserve"> Recibidas</t>
  </si>
  <si>
    <t>Enero</t>
  </si>
  <si>
    <t>Febrero</t>
  </si>
  <si>
    <t>Marzo</t>
  </si>
  <si>
    <t>Año 2024</t>
  </si>
  <si>
    <t>Enero-Marzo 2024</t>
  </si>
  <si>
    <t xml:space="preserve">Director General </t>
  </si>
  <si>
    <t>Raidon Moscoso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</si>
</sst>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1"/>
      <color theme="0"/>
      <name val="Segoe UI"/>
      <family val="2"/>
    </font>
    <font>
      <b/>
      <sz val="10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33">
    <xf numFmtId="0" fontId="0" fillId="0" borderId="0" xfId="0"/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vertical="center"/>
    </xf>
    <xf numFmtId="49" fontId="4" fillId="2" borderId="8" xfId="0" applyNumberFormat="1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8" xfId="0" applyFont="1" applyBorder="1" applyAlignment="1">
      <alignment horizontal="left" indent="2"/>
    </xf>
    <xf numFmtId="164" fontId="2" fillId="0" borderId="8" xfId="2" applyNumberFormat="1" applyFont="1" applyBorder="1"/>
    <xf numFmtId="0" fontId="8" fillId="4" borderId="8" xfId="3" applyFont="1" applyFill="1" applyBorder="1" applyAlignment="1">
      <alignment horizontal="center" vertical="center" wrapText="1"/>
    </xf>
    <xf numFmtId="164" fontId="8" fillId="4" borderId="8" xfId="2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D6A8C054-D137-4619-9D81-C96C6C374DCD}"/>
    <cellStyle name="Normal" xfId="0" builtinId="0"/>
    <cellStyle name="Normal 10 2 2 2 2" xfId="3" xr:uid="{9AEE18D4-AC0F-43D0-A4A8-07DDA5F2E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/>
              <a:t>Estadísticas Servicios de la DFH</a:t>
            </a:r>
          </a:p>
          <a:p>
            <a:pPr>
              <a:defRPr sz="2800"/>
            </a:pPr>
            <a:r>
              <a:rPr lang="es-DO" sz="2000"/>
              <a:t>Enero-Marzo</a:t>
            </a:r>
            <a:r>
              <a:rPr lang="es-DO" sz="2000" baseline="0"/>
              <a:t> 2024</a:t>
            </a:r>
            <a:endParaRPr lang="es-DO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6.5613139740947221E-2"/>
          <c:y val="0.10893824336521997"/>
          <c:w val="0.93266197861038103"/>
          <c:h val="0.72621114644084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Hoja1!$D$19:$D$20</c:f>
              <c:strCache>
                <c:ptCount val="2"/>
                <c:pt idx="0">
                  <c:v>Cantidad de Solicitudes</c:v>
                </c:pt>
                <c:pt idx="1">
                  <c:v>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Hoja1!$C$21:$C$24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Hoja1!$D$21:$D$24</c:f>
              <c:numCache>
                <c:formatCode>_(* #,##0_);_(* \(#,##0\);_(* "-"??_);_(@_)</c:formatCode>
                <c:ptCount val="4"/>
                <c:pt idx="0">
                  <c:v>27</c:v>
                </c:pt>
                <c:pt idx="1">
                  <c:v>28</c:v>
                </c:pt>
                <c:pt idx="2">
                  <c:v>23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9-4774-82FE-869BA787D066}"/>
            </c:ext>
          </c:extLst>
        </c:ser>
        <c:ser>
          <c:idx val="1"/>
          <c:order val="1"/>
          <c:tx>
            <c:strRef>
              <c:f>Hoja1!$E$19:$E$20</c:f>
              <c:strCache>
                <c:ptCount val="2"/>
                <c:pt idx="0">
                  <c:v>Cantidad de Solicitudes</c:v>
                </c:pt>
                <c:pt idx="1">
                  <c:v>Despachadas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Hoja1!$C$21:$C$24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Hoja1!$E$21:$E$24</c:f>
              <c:numCache>
                <c:formatCode>_(* #,##0_);_(* \(#,##0\);_(* "-"??_);_(@_)</c:formatCode>
                <c:ptCount val="4"/>
                <c:pt idx="0">
                  <c:v>27</c:v>
                </c:pt>
                <c:pt idx="1">
                  <c:v>28</c:v>
                </c:pt>
                <c:pt idx="2">
                  <c:v>23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9-4774-82FE-869BA787D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3306352"/>
        <c:axId val="1013293040"/>
      </c:barChart>
      <c:catAx>
        <c:axId val="101330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013293040"/>
        <c:crosses val="autoZero"/>
        <c:auto val="1"/>
        <c:lblAlgn val="ctr"/>
        <c:lblOffset val="100"/>
        <c:noMultiLvlLbl val="0"/>
      </c:catAx>
      <c:valAx>
        <c:axId val="101329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01330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678656</xdr:colOff>
      <xdr:row>6</xdr:row>
      <xdr:rowOff>71436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9133EB-11A5-4355-AEB7-CF07DFF8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02656" cy="1285874"/>
        </a:xfrm>
        <a:prstGeom prst="rect">
          <a:avLst/>
        </a:prstGeom>
      </xdr:spPr>
    </xdr:pic>
    <xdr:clientData/>
  </xdr:twoCellAnchor>
  <xdr:twoCellAnchor>
    <xdr:from>
      <xdr:col>6</xdr:col>
      <xdr:colOff>914400</xdr:colOff>
      <xdr:row>17</xdr:row>
      <xdr:rowOff>161924</xdr:rowOff>
    </xdr:from>
    <xdr:to>
      <xdr:col>12</xdr:col>
      <xdr:colOff>333374</xdr:colOff>
      <xdr:row>35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E55646A-552F-0793-1AF0-4D93BC31C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1AB3-97B1-4C52-97D5-6D6435E53D3C}">
  <dimension ref="C3:L40"/>
  <sheetViews>
    <sheetView showGridLines="0" tabSelected="1" zoomScale="80" zoomScaleNormal="80" workbookViewId="0">
      <selection activeCell="N8" sqref="N8"/>
    </sheetView>
  </sheetViews>
  <sheetFormatPr baseColWidth="10" defaultColWidth="11.42578125" defaultRowHeight="15" x14ac:dyDescent="0.25"/>
  <cols>
    <col min="3" max="3" width="43.5703125" customWidth="1"/>
    <col min="4" max="4" width="23.28515625" customWidth="1"/>
    <col min="5" max="5" width="20.7109375" customWidth="1"/>
    <col min="6" max="6" width="21.5703125" customWidth="1"/>
    <col min="7" max="9" width="17.85546875" customWidth="1"/>
    <col min="10" max="10" width="19.5703125" customWidth="1"/>
    <col min="11" max="11" width="17.85546875" customWidth="1"/>
    <col min="12" max="12" width="27.28515625" customWidth="1"/>
  </cols>
  <sheetData>
    <row r="3" spans="3:12" ht="17.25" x14ac:dyDescent="0.25">
      <c r="C3" s="18" t="s">
        <v>0</v>
      </c>
      <c r="D3" s="18"/>
      <c r="E3" s="18"/>
      <c r="F3" s="18"/>
      <c r="G3" s="18"/>
      <c r="H3" s="18"/>
      <c r="I3" s="18"/>
      <c r="J3" s="18"/>
      <c r="K3" s="18"/>
    </row>
    <row r="4" spans="3:12" ht="17.25" x14ac:dyDescent="0.25">
      <c r="C4" s="18" t="s">
        <v>1</v>
      </c>
      <c r="D4" s="18"/>
      <c r="E4" s="18"/>
      <c r="F4" s="18"/>
      <c r="G4" s="18"/>
      <c r="H4" s="18"/>
      <c r="I4" s="18"/>
      <c r="J4" s="18"/>
      <c r="K4" s="18"/>
    </row>
    <row r="5" spans="3:12" ht="16.5" x14ac:dyDescent="0.25">
      <c r="C5" s="19" t="s">
        <v>2</v>
      </c>
      <c r="D5" s="19"/>
      <c r="E5" s="19"/>
      <c r="F5" s="19"/>
      <c r="G5" s="19"/>
      <c r="H5" s="19"/>
      <c r="I5" s="19"/>
      <c r="J5" s="19"/>
      <c r="K5" s="19"/>
    </row>
    <row r="7" spans="3:12" ht="16.5" x14ac:dyDescent="0.25">
      <c r="C7" s="20" t="s">
        <v>19</v>
      </c>
      <c r="D7" s="20"/>
      <c r="E7" s="20"/>
      <c r="F7" s="20"/>
      <c r="G7" s="20"/>
      <c r="H7" s="20"/>
      <c r="I7" s="20"/>
      <c r="J7" s="20"/>
      <c r="K7" s="20"/>
    </row>
    <row r="8" spans="3:12" ht="58.5" customHeight="1" x14ac:dyDescent="0.25">
      <c r="C8" s="21" t="s">
        <v>3</v>
      </c>
      <c r="D8" s="24" t="s">
        <v>4</v>
      </c>
      <c r="E8" s="25"/>
      <c r="F8" s="25"/>
      <c r="G8" s="25"/>
      <c r="H8" s="25"/>
      <c r="I8" s="25"/>
      <c r="J8" s="25"/>
      <c r="K8" s="25"/>
    </row>
    <row r="9" spans="3:12" ht="31.5" customHeight="1" x14ac:dyDescent="0.25">
      <c r="C9" s="22"/>
      <c r="D9" s="26" t="s">
        <v>15</v>
      </c>
      <c r="E9" s="27"/>
      <c r="F9" s="26" t="s">
        <v>16</v>
      </c>
      <c r="G9" s="27"/>
      <c r="H9" s="26" t="s">
        <v>17</v>
      </c>
      <c r="I9" s="27"/>
      <c r="J9" s="26" t="s">
        <v>5</v>
      </c>
      <c r="K9" s="27"/>
    </row>
    <row r="10" spans="3:12" ht="39" customHeight="1" x14ac:dyDescent="0.25">
      <c r="C10" s="23"/>
      <c r="D10" s="3" t="s">
        <v>6</v>
      </c>
      <c r="E10" s="3" t="s">
        <v>7</v>
      </c>
      <c r="F10" s="3" t="s">
        <v>6</v>
      </c>
      <c r="G10" s="3" t="s">
        <v>7</v>
      </c>
      <c r="H10" s="3" t="s">
        <v>6</v>
      </c>
      <c r="I10" s="3" t="s">
        <v>7</v>
      </c>
      <c r="J10" s="3" t="s">
        <v>6</v>
      </c>
      <c r="K10" s="3" t="s">
        <v>7</v>
      </c>
    </row>
    <row r="11" spans="3:12" ht="63" customHeight="1" x14ac:dyDescent="0.25">
      <c r="C11" s="4" t="s">
        <v>8</v>
      </c>
      <c r="D11" s="5">
        <v>23</v>
      </c>
      <c r="E11" s="5">
        <v>23</v>
      </c>
      <c r="F11" s="5">
        <v>28</v>
      </c>
      <c r="G11" s="5">
        <v>28</v>
      </c>
      <c r="H11" s="5">
        <v>23</v>
      </c>
      <c r="I11" s="5">
        <v>23</v>
      </c>
      <c r="J11" s="5">
        <f>+D11+F11+H11</f>
        <v>74</v>
      </c>
      <c r="K11" s="5">
        <f>+E11+G11+I11</f>
        <v>74</v>
      </c>
      <c r="L11" s="6"/>
    </row>
    <row r="12" spans="3:12" ht="73.5" customHeight="1" x14ac:dyDescent="0.25">
      <c r="C12" s="7" t="s">
        <v>9</v>
      </c>
      <c r="D12" s="8">
        <v>4</v>
      </c>
      <c r="E12" s="8">
        <v>4</v>
      </c>
      <c r="F12" s="8"/>
      <c r="G12" s="8"/>
      <c r="H12" s="8"/>
      <c r="I12" s="8"/>
      <c r="J12" s="5">
        <f>+D12</f>
        <v>4</v>
      </c>
      <c r="K12" s="5">
        <f>+E12</f>
        <v>4</v>
      </c>
    </row>
    <row r="13" spans="3:12" ht="48" customHeight="1" x14ac:dyDescent="0.25">
      <c r="C13" s="9" t="s">
        <v>10</v>
      </c>
      <c r="D13" s="10">
        <f>SUM(D11:D12)</f>
        <v>27</v>
      </c>
      <c r="E13" s="10">
        <f t="shared" ref="E13:F13" si="0">SUM(E11:E12)</f>
        <v>27</v>
      </c>
      <c r="F13" s="10">
        <f t="shared" si="0"/>
        <v>28</v>
      </c>
      <c r="G13" s="10">
        <f t="shared" ref="G13" si="1">SUM(G11:G12)</f>
        <v>28</v>
      </c>
      <c r="H13" s="10">
        <f t="shared" ref="H13" si="2">SUM(H11:H12)</f>
        <v>23</v>
      </c>
      <c r="I13" s="10">
        <f t="shared" ref="I13" si="3">SUM(I11:I12)</f>
        <v>23</v>
      </c>
      <c r="J13" s="10">
        <f t="shared" ref="J13:K13" si="4">SUM(J11:J12)</f>
        <v>78</v>
      </c>
      <c r="K13" s="10">
        <f t="shared" si="4"/>
        <v>78</v>
      </c>
    </row>
    <row r="15" spans="3:12" ht="16.5" x14ac:dyDescent="0.25">
      <c r="D15" s="11"/>
    </row>
    <row r="17" spans="3:5" ht="25.5" customHeight="1" x14ac:dyDescent="0.25">
      <c r="C17" s="28" t="s">
        <v>11</v>
      </c>
      <c r="D17" s="28"/>
      <c r="E17" s="28"/>
    </row>
    <row r="18" spans="3:5" x14ac:dyDescent="0.25">
      <c r="C18" s="29" t="s">
        <v>18</v>
      </c>
      <c r="D18" s="29"/>
      <c r="E18" s="29"/>
    </row>
    <row r="19" spans="3:5" x14ac:dyDescent="0.25">
      <c r="C19" s="2" t="s">
        <v>12</v>
      </c>
      <c r="D19" s="30" t="s">
        <v>13</v>
      </c>
      <c r="E19" s="31"/>
    </row>
    <row r="20" spans="3:5" x14ac:dyDescent="0.25">
      <c r="C20" s="1"/>
      <c r="D20" s="16" t="s">
        <v>14</v>
      </c>
      <c r="E20" s="16" t="s">
        <v>7</v>
      </c>
    </row>
    <row r="21" spans="3:5" ht="22.5" customHeight="1" x14ac:dyDescent="0.25">
      <c r="C21" s="12" t="s">
        <v>15</v>
      </c>
      <c r="D21" s="13">
        <f>+D13</f>
        <v>27</v>
      </c>
      <c r="E21" s="13">
        <f>+E13</f>
        <v>27</v>
      </c>
    </row>
    <row r="22" spans="3:5" ht="22.5" customHeight="1" x14ac:dyDescent="0.25">
      <c r="C22" s="12" t="s">
        <v>16</v>
      </c>
      <c r="D22" s="13">
        <f>+F13</f>
        <v>28</v>
      </c>
      <c r="E22" s="13">
        <f>+G13</f>
        <v>28</v>
      </c>
    </row>
    <row r="23" spans="3:5" ht="22.5" customHeight="1" x14ac:dyDescent="0.25">
      <c r="C23" s="12" t="s">
        <v>17</v>
      </c>
      <c r="D23" s="13">
        <f>+H13</f>
        <v>23</v>
      </c>
      <c r="E23" s="13">
        <f>+I13</f>
        <v>23</v>
      </c>
    </row>
    <row r="24" spans="3:5" x14ac:dyDescent="0.25">
      <c r="C24" s="14" t="s">
        <v>5</v>
      </c>
      <c r="D24" s="15">
        <f>SUM(D21:D23)</f>
        <v>78</v>
      </c>
      <c r="E24" s="15">
        <f>SUM(E21:E23)</f>
        <v>78</v>
      </c>
    </row>
    <row r="28" spans="3:5" ht="34.5" customHeight="1" x14ac:dyDescent="0.25"/>
    <row r="38" spans="3:5" ht="16.5" x14ac:dyDescent="0.25">
      <c r="C38" s="32" t="s">
        <v>21</v>
      </c>
      <c r="D38" s="32"/>
      <c r="E38" s="32"/>
    </row>
    <row r="39" spans="3:5" ht="16.5" x14ac:dyDescent="0.25">
      <c r="C39" s="17" t="s">
        <v>20</v>
      </c>
      <c r="D39" s="17"/>
      <c r="E39" s="17"/>
    </row>
    <row r="40" spans="3:5" ht="16.5" x14ac:dyDescent="0.25">
      <c r="C40" s="17"/>
      <c r="D40" s="17"/>
      <c r="E40" s="17"/>
    </row>
  </sheetData>
  <mergeCells count="16">
    <mergeCell ref="C40:E40"/>
    <mergeCell ref="C3:K3"/>
    <mergeCell ref="C4:K4"/>
    <mergeCell ref="C5:K5"/>
    <mergeCell ref="C7:K7"/>
    <mergeCell ref="C8:C10"/>
    <mergeCell ref="D8:K8"/>
    <mergeCell ref="D9:E9"/>
    <mergeCell ref="F9:G9"/>
    <mergeCell ref="H9:I9"/>
    <mergeCell ref="J9:K9"/>
    <mergeCell ref="C17:E17"/>
    <mergeCell ref="C18:E18"/>
    <mergeCell ref="D19:E19"/>
    <mergeCell ref="C38:E38"/>
    <mergeCell ref="C39:E39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Antonia Mendez Perez</dc:creator>
  <cp:lastModifiedBy>Yamile Mussa Slim</cp:lastModifiedBy>
  <cp:lastPrinted>2024-04-15T17:58:38Z</cp:lastPrinted>
  <dcterms:created xsi:type="dcterms:W3CDTF">2015-06-05T18:17:20Z</dcterms:created>
  <dcterms:modified xsi:type="dcterms:W3CDTF">2024-04-16T19:50:24Z</dcterms:modified>
</cp:coreProperties>
</file>