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hacienda365-my.sharepoint.com/personal/dalmonte_hacienda_gov_do/Documents/Escritorio/portal de Transparencia/2026/ENERO/"/>
    </mc:Choice>
  </mc:AlternateContent>
  <xr:revisionPtr revIDLastSave="34" documentId="13_ncr:1_{14FF4258-FF42-44B4-A119-17DC7EC3188D}" xr6:coauthVersionLast="47" xr6:coauthVersionMax="47" xr10:uidLastSave="{750C105B-35C9-4118-AD57-0E0EEECB7EF2}"/>
  <bookViews>
    <workbookView xWindow="15" yWindow="0" windowWidth="28785" windowHeight="15480" activeTab="1" xr2:uid="{00000000-000D-0000-FFFF-FFFF00000000}"/>
  </bookViews>
  <sheets>
    <sheet name="DICIEMBRE 2025" sheetId="9" r:id="rId1"/>
    <sheet name="ENERO 2026" sheetId="10" r:id="rId2"/>
  </sheets>
  <definedNames>
    <definedName name="_xlnm._FilterDatabase" localSheetId="0" hidden="1">'DICIEMBRE 2025'!$A$10:$K$25</definedName>
    <definedName name="_xlnm._FilterDatabase" localSheetId="1" hidden="1">'ENERO 2026'!$A$10:$I$27</definedName>
    <definedName name="_xlnm.Print_Area" localSheetId="0">'DICIEMBRE 2025'!$A$1:$K$27</definedName>
    <definedName name="_xlnm.Print_Area" localSheetId="1">'ENERO 2026'!$A$1:$I$28</definedName>
    <definedName name="_xlnm.Print_Titles" localSheetId="0">'DICIEMBRE 2025'!$1:$10</definedName>
    <definedName name="_xlnm.Print_Titles" localSheetId="1">'ENERO 2026'!$1:$10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8" i="10" l="1"/>
  <c r="H28" i="10"/>
  <c r="H26" i="9"/>
  <c r="F26" i="9"/>
</calcChain>
</file>

<file path=xl/sharedStrings.xml><?xml version="1.0" encoding="utf-8"?>
<sst xmlns="http://schemas.openxmlformats.org/spreadsheetml/2006/main" count="210" uniqueCount="112">
  <si>
    <t>Fecha de registro</t>
  </si>
  <si>
    <t>Concepto</t>
  </si>
  <si>
    <t xml:space="preserve"> Estado de Cuenta Suplidores</t>
  </si>
  <si>
    <t>Fuente: DABS</t>
  </si>
  <si>
    <t>Monto pendiente en RD$</t>
  </si>
  <si>
    <t>Monto pagado en RD$</t>
  </si>
  <si>
    <t>Estado del Expediente</t>
  </si>
  <si>
    <t>TOTAL RD$</t>
  </si>
  <si>
    <t>2.2.8.5.03</t>
  </si>
  <si>
    <t>N/A</t>
  </si>
  <si>
    <t xml:space="preserve"> Fecha de pago </t>
  </si>
  <si>
    <t>NO ESTA AL DIA EN SUS OBLIGACIONES TRIBUTARIAS.</t>
  </si>
  <si>
    <t>Codificación objetal</t>
  </si>
  <si>
    <t>AQUASEPTICOS, S. R. L</t>
  </si>
  <si>
    <t>SERVICIOS DE LIMPIEZA PARA CAMARA SEPTICAS, MH.</t>
  </si>
  <si>
    <t>B1500000304</t>
  </si>
  <si>
    <t>AVIART, S.R.L</t>
  </si>
  <si>
    <t>2.2.5.1.02</t>
  </si>
  <si>
    <t>B1500000013</t>
  </si>
  <si>
    <t>SERVICIO DE HOSPEDAJE, MH.</t>
  </si>
  <si>
    <t>Nombre Suplidor</t>
  </si>
  <si>
    <t>WINDTELECOM</t>
  </si>
  <si>
    <t>2.2.8.7.04</t>
  </si>
  <si>
    <t>2.2.1.5.01</t>
  </si>
  <si>
    <t>E450000000003</t>
  </si>
  <si>
    <t>B1500000139</t>
  </si>
  <si>
    <t>SMART TESTING, SRL</t>
  </si>
  <si>
    <t>AMCHER MULTISERVICE SRL</t>
  </si>
  <si>
    <t>PATICIPACION EN LA CAPACITACION TESTING 4 ALL PARA COLABORADORES DEL MINISTERIO, EL SABADO 14 DE JUNIO 2025, MHE.</t>
  </si>
  <si>
    <t>SERVICIO DE MECANICA RAPIDA PARA FLOTILLA VEHICULAR, MHE.</t>
  </si>
  <si>
    <t>2.2.7.2.06</t>
  </si>
  <si>
    <t>Observación</t>
  </si>
  <si>
    <t>EMPRESA DISTRIBUIDORA DE ELECTRICIDAD DEL ESTE</t>
  </si>
  <si>
    <t>SERVICIO ENERGETICO, PERIODO 19/11/2025  AL  19/12/2025, MHE.</t>
  </si>
  <si>
    <t>E450000068019</t>
  </si>
  <si>
    <t>INVERSIONES EXPRESS, SRL</t>
  </si>
  <si>
    <t>EL SAZON DE MAMA ZUNI EIRL</t>
  </si>
  <si>
    <t>COMPAÑÍA DOMINICANA DE TELEFONOS, S.A.</t>
  </si>
  <si>
    <t>RENOVACION DE LICENCIA AUTO-CAD, VIGENCIA 21/12/2025 AL 21/12/2026, MHE.</t>
  </si>
  <si>
    <t>SERVICIO DE CATERING PARA LA JORNADA INSTITUCIONAL DE MOTIVACION PARA EL PERSONAL DE LA REGIONAL NORTE, LOS DIAS 5, 12 Y 19 DICIEMBRE 2025, MHE.</t>
  </si>
  <si>
    <t>SERVICIOS DE INTERNET MOVIL, DICIEMBRE 2025, MHE.</t>
  </si>
  <si>
    <t>SERVICIOS INTERNET DEDICADO, DICIEMBRE 2025. MHE.</t>
  </si>
  <si>
    <t>SERVICIOS TELEFONICOS, SANTIAGO, DICIEMBRE 2025. MHE.</t>
  </si>
  <si>
    <t>SERVICIOS INTERNET MOVIL, DICIEMBRE 2025, MHE.</t>
  </si>
  <si>
    <t>SERVICIOS DE LINEA DIRECTA,  DICIEMBRE 2025. MHE</t>
  </si>
  <si>
    <t>SERVICIOS TRONCALES Y CIRCUITOS, DICIEMBRE 2025, MHE.</t>
  </si>
  <si>
    <t>SERVICIOS FLOTAS , DICIEMBRE 2025. MHE.</t>
  </si>
  <si>
    <t>B1500000189</t>
  </si>
  <si>
    <t>B1500000192</t>
  </si>
  <si>
    <t>E450000002008</t>
  </si>
  <si>
    <t>E450000099219</t>
  </si>
  <si>
    <t>E450000099231</t>
  </si>
  <si>
    <t>E450000099370</t>
  </si>
  <si>
    <t>E450000098958</t>
  </si>
  <si>
    <t>E450000098957</t>
  </si>
  <si>
    <t>E450000098750</t>
  </si>
  <si>
    <t>SEGÚN CIRCULAR Núm. 05-2025 DE LA DIGECOG, SE ESTABLECIÓ COMO FECHA LÍMITE EL 26 DE DICIEMBRE PARA EL REGISTRO DE LOS DEVENGADOS; EN CONSECUENCIA, AL HABERSE EMITIDO LA FACTURA EN ESA MISMA FECHA O CON POSTERIDAD, NO FUE POSIBLE REALIZAR EL PROCESO DE PAGO.</t>
  </si>
  <si>
    <t>2.2.1.3.01</t>
  </si>
  <si>
    <t>2.2.1.2.01              2.2.1.3.01               2.2.1.5.01</t>
  </si>
  <si>
    <t>2.2.1.3.01                2.2.1.5.01</t>
  </si>
  <si>
    <t>DEVUELTO A LA DIRECCIÓN ADMINISTRATIVA, DEBIDO A LA DUPLICIDAD DEL NCF.</t>
  </si>
  <si>
    <t>2.2.5.9.01</t>
  </si>
  <si>
    <t>2.2.1.6.01</t>
  </si>
  <si>
    <t>2.2.9.2.01</t>
  </si>
  <si>
    <t>DASERVICE AUTO</t>
  </si>
  <si>
    <t>B1500000026</t>
  </si>
  <si>
    <t>PAGO DEDUCIBLE RECLAMO Núm. 542597 VEHICULO TOYOTA HILUX CHASIS 8AJKZ8CD000815499, PERTENECIENTE A LA FLOTILLA VEHICULAR DE ESTE MINISTERIO, MHE.</t>
  </si>
  <si>
    <t xml:space="preserve">Correspondiente al mes de diciembre del año 2025                                                                  </t>
  </si>
  <si>
    <t>Núm. de factura o comprobante Fiscal</t>
  </si>
  <si>
    <t>4-1</t>
  </si>
  <si>
    <t>45-1</t>
  </si>
  <si>
    <t>27-1</t>
  </si>
  <si>
    <t>21-1</t>
  </si>
  <si>
    <t>26-1</t>
  </si>
  <si>
    <t>33-1</t>
  </si>
  <si>
    <t>23-1</t>
  </si>
  <si>
    <t>34-1</t>
  </si>
  <si>
    <r>
      <t xml:space="preserve">                                                                                                                   Correspondiente al mes de enero del año 2025                                                                    </t>
    </r>
    <r>
      <rPr>
        <b/>
        <sz val="16"/>
        <rFont val="Aptos Display"/>
        <family val="2"/>
      </rPr>
      <t xml:space="preserve">  Fecha de corte 04/02/2026</t>
    </r>
  </si>
  <si>
    <t>E450000000953</t>
  </si>
  <si>
    <t>B1500000209</t>
  </si>
  <si>
    <t>B1500010176</t>
  </si>
  <si>
    <t>E450000022234</t>
  </si>
  <si>
    <t>E450000101366</t>
  </si>
  <si>
    <t>E340009221997</t>
  </si>
  <si>
    <t>E450000101498</t>
  </si>
  <si>
    <t>E340009222104</t>
  </si>
  <si>
    <t>E450000007064</t>
  </si>
  <si>
    <t>E450000005193</t>
  </si>
  <si>
    <t>UNIVERSIDAD IBEROAMERICANA</t>
  </si>
  <si>
    <t>CLARA YSABEL TEZANOS BAEZ</t>
  </si>
  <si>
    <t>CORPORACION ESTATAL  DE RADIO Y TELEVISION</t>
  </si>
  <si>
    <t>ALTICE DOMINICANA SA</t>
  </si>
  <si>
    <t>HUMANO SEGUROS SA</t>
  </si>
  <si>
    <t>SEGURO NACIONAL DE SALUD</t>
  </si>
  <si>
    <t>10% PUBLICIDAD Y PROPAGANDA, DESDE EL 1 DE NOVIEMBRE  AL 31 DE DICIEMBRE 2025, MH.</t>
  </si>
  <si>
    <t>SERVICIO DE FLOTAS CORRESPONDIENTE AL MINISTERIO DE ECONOMIA, PLANIFICACIÓN Y DESARROLLO, ENERO 2026 AMPARADO EN LA LEY DE FUSIÓN 145-05, MHE.</t>
  </si>
  <si>
    <t>SERVICIO DE FLOTAS DEL MINISTERIO DE ECONOMIA PLANIFICACIÓN Y DESARROLLO, ENERO 2026 AMPARADO EN LA LEY DE FUSIÓN 145-05, MHE.</t>
  </si>
  <si>
    <t>NOTA DE CREDITO QUE MODIFICA EL e-NCF E450000101366</t>
  </si>
  <si>
    <t>SERVICIO DE INTERNET DEL MINISTERIO DE ECONOMIA PLANIFICACIÓN Y DESARROLLO, ENERO 2026 AMPARADO EN LA LEY DE FUSIÓN 145-05, MHE.</t>
  </si>
  <si>
    <t>NOTA DE CREDITO QUE MODIFICA EL e-NCF E450000101498</t>
  </si>
  <si>
    <t>SERVICIOS DE NOTARIZACIÓN  DE DOCUMENTOS LEGALES, MHE.</t>
  </si>
  <si>
    <t>PLANES DE SEGURO COMPLEMENTARIOS AL PERSONAL DE MHE,  PÓLIZA NO. 30-95-179352, ENERO 2026.</t>
  </si>
  <si>
    <t>PLANES DE SEGURO COMPLEMENTARIOS DE MHE,  PÓLIZA NO.77317, ENERO 2026.</t>
  </si>
  <si>
    <t>DEVUELTO A LA DIRECCIÓN DE RECURSOS HUMANOS PARA CORRECIÓN.</t>
  </si>
  <si>
    <t>Fecha límite de pago</t>
  </si>
  <si>
    <t xml:space="preserve">Núm. Documento de pago </t>
  </si>
  <si>
    <t>EN PROCESO DE REVISIÓN.</t>
  </si>
  <si>
    <t>2.2.6.3.01</t>
  </si>
  <si>
    <t>2.2.8.7.02</t>
  </si>
  <si>
    <t>2.2.2.1.01</t>
  </si>
  <si>
    <t>2.4.1.4.01</t>
  </si>
  <si>
    <t>'MAESTRIA EN ECONOMIA'' A FAVOR DE CARLOS MANUEL SANTOS GONZALEZ,  ''MAESTRIA EN FINANZAS'' A FAVOR DE MAURO JUNIOR DE CAPITANI FERNANDEZ, Y  ''MAESTRIA EN ADMINISTRACIÓN DE EMPRESAS (MBA)''A  FAVOR DE LIZA MARIE ALMANZAR PEREZ, ''MAESTRIA EN FINANZAS'' A FAVOR DE ELIANNY TRINIDAD , COLABORADORES DE ESTE MINISTERIO, PERIODO ENERO - ABRIL  2026, MHE. (US$6,632.00 * RD$63.4858 = RD$ 421,037.83, TASA BANCO CENTRAL 03/02/2026)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</si>
</sst>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dd/mm/yyyy;@"/>
    <numFmt numFmtId="165" formatCode="mm/dd/yyyy;@"/>
    <numFmt numFmtId="166" formatCode="dd/mm/yyyy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8"/>
      <color theme="1"/>
      <name val="Century Gothic"/>
      <family val="2"/>
    </font>
    <font>
      <b/>
      <sz val="18"/>
      <color theme="1"/>
      <name val="Century Gothic"/>
      <family val="2"/>
    </font>
    <font>
      <b/>
      <sz val="18"/>
      <name val="Century Gothic"/>
      <family val="2"/>
    </font>
    <font>
      <b/>
      <i/>
      <sz val="18"/>
      <color theme="0"/>
      <name val="Aptos Display"/>
      <family val="2"/>
    </font>
    <font>
      <i/>
      <sz val="14"/>
      <name val="Aptos Display"/>
      <family val="2"/>
    </font>
    <font>
      <i/>
      <sz val="14"/>
      <color theme="1"/>
      <name val="Aptos Display"/>
      <family val="2"/>
    </font>
    <font>
      <b/>
      <i/>
      <sz val="18"/>
      <color theme="1"/>
      <name val="Aptos Display"/>
      <family val="2"/>
    </font>
    <font>
      <b/>
      <i/>
      <sz val="18"/>
      <name val="Aptos Display"/>
      <family val="2"/>
    </font>
    <font>
      <i/>
      <sz val="18"/>
      <color theme="1"/>
      <name val="Aptos Display"/>
      <family val="2"/>
    </font>
    <font>
      <sz val="11"/>
      <color theme="1"/>
      <name val="Aptos Display"/>
      <family val="2"/>
    </font>
    <font>
      <i/>
      <sz val="11"/>
      <color theme="1"/>
      <name val="Aptos Display"/>
      <family val="2"/>
    </font>
    <font>
      <b/>
      <i/>
      <sz val="14"/>
      <color theme="1"/>
      <name val="Aptos Display"/>
      <family val="2"/>
    </font>
    <font>
      <b/>
      <sz val="24"/>
      <name val="Aptos Display"/>
      <family val="2"/>
    </font>
    <font>
      <b/>
      <sz val="16"/>
      <name val="Aptos Display"/>
      <family val="2"/>
    </font>
    <font>
      <b/>
      <i/>
      <sz val="14"/>
      <name val="Aptos Display"/>
      <family val="2"/>
    </font>
    <font>
      <i/>
      <sz val="10"/>
      <name val="Aptos Display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11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3" fontId="0" fillId="0" borderId="0" xfId="1" applyFont="1" applyAlignment="1">
      <alignment horizontal="right" wrapText="1"/>
    </xf>
    <xf numFmtId="165" fontId="0" fillId="0" borderId="0" xfId="0" applyNumberFormat="1"/>
    <xf numFmtId="0" fontId="6" fillId="2" borderId="0" xfId="4" applyFont="1" applyFill="1" applyAlignment="1">
      <alignment horizontal="center"/>
    </xf>
    <xf numFmtId="166" fontId="8" fillId="0" borderId="7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64" fontId="9" fillId="0" borderId="1" xfId="0" applyNumberFormat="1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1" xfId="4" applyFont="1" applyBorder="1" applyAlignment="1">
      <alignment horizontal="center" vertical="center" wrapText="1"/>
    </xf>
    <xf numFmtId="43" fontId="8" fillId="0" borderId="1" xfId="1" applyFont="1" applyFill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center" wrapText="1"/>
    </xf>
    <xf numFmtId="43" fontId="11" fillId="0" borderId="4" xfId="1" applyFont="1" applyFill="1" applyBorder="1" applyAlignment="1">
      <alignment horizontal="center" vertical="center" wrapText="1"/>
    </xf>
    <xf numFmtId="4" fontId="10" fillId="0" borderId="3" xfId="0" applyNumberFormat="1" applyFont="1" applyBorder="1" applyAlignment="1">
      <alignment wrapText="1"/>
    </xf>
    <xf numFmtId="0" fontId="12" fillId="0" borderId="9" xfId="0" applyFont="1" applyBorder="1" applyAlignment="1">
      <alignment wrapText="1"/>
    </xf>
    <xf numFmtId="0" fontId="13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43" fontId="9" fillId="0" borderId="0" xfId="1" applyFont="1" applyAlignment="1">
      <alignment horizontal="right" wrapText="1"/>
    </xf>
    <xf numFmtId="165" fontId="15" fillId="0" borderId="0" xfId="0" applyNumberFormat="1" applyFont="1"/>
    <xf numFmtId="0" fontId="14" fillId="0" borderId="0" xfId="0" applyFont="1"/>
    <xf numFmtId="165" fontId="13" fillId="0" borderId="0" xfId="0" applyNumberFormat="1" applyFont="1"/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43" fontId="13" fillId="0" borderId="0" xfId="1" applyFont="1" applyAlignment="1">
      <alignment horizontal="right" wrapText="1"/>
    </xf>
    <xf numFmtId="165" fontId="4" fillId="2" borderId="0" xfId="0" applyNumberFormat="1" applyFont="1" applyFill="1"/>
    <xf numFmtId="0" fontId="4" fillId="2" borderId="0" xfId="0" applyFont="1" applyFill="1"/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43" fontId="4" fillId="2" borderId="0" xfId="1" applyFont="1" applyFill="1" applyAlignment="1">
      <alignment horizontal="right" wrapText="1"/>
    </xf>
    <xf numFmtId="165" fontId="5" fillId="2" borderId="0" xfId="0" applyNumberFormat="1" applyFont="1" applyFill="1" applyAlignment="1">
      <alignment horizontal="center"/>
    </xf>
    <xf numFmtId="4" fontId="8" fillId="0" borderId="1" xfId="0" applyNumberFormat="1" applyFont="1" applyBorder="1" applyAlignment="1">
      <alignment horizontal="center" vertical="center" wrapText="1"/>
    </xf>
    <xf numFmtId="0" fontId="16" fillId="2" borderId="0" xfId="4" applyFont="1" applyFill="1" applyAlignment="1">
      <alignment horizontal="center"/>
    </xf>
    <xf numFmtId="0" fontId="16" fillId="2" borderId="0" xfId="4" applyFont="1" applyFill="1" applyAlignment="1">
      <alignment horizontal="center" wrapText="1"/>
    </xf>
    <xf numFmtId="43" fontId="11" fillId="0" borderId="12" xfId="1" applyFont="1" applyFill="1" applyBorder="1" applyAlignment="1">
      <alignment horizontal="center" vertical="center" wrapText="1"/>
    </xf>
    <xf numFmtId="4" fontId="10" fillId="0" borderId="10" xfId="0" applyNumberFormat="1" applyFont="1" applyBorder="1" applyAlignment="1">
      <alignment wrapText="1"/>
    </xf>
    <xf numFmtId="165" fontId="7" fillId="3" borderId="5" xfId="4" applyNumberFormat="1" applyFont="1" applyFill="1" applyBorder="1" applyAlignment="1">
      <alignment horizontal="center" vertical="center" wrapText="1"/>
    </xf>
    <xf numFmtId="43" fontId="8" fillId="0" borderId="8" xfId="1" applyFont="1" applyFill="1" applyBorder="1" applyAlignment="1">
      <alignment horizontal="justify" vertical="center" wrapText="1"/>
    </xf>
    <xf numFmtId="49" fontId="8" fillId="0" borderId="8" xfId="1" applyNumberFormat="1" applyFont="1" applyFill="1" applyBorder="1" applyAlignment="1">
      <alignment horizontal="justify" vertical="center" wrapText="1"/>
    </xf>
    <xf numFmtId="43" fontId="10" fillId="0" borderId="10" xfId="1" applyFont="1" applyFill="1" applyBorder="1" applyAlignment="1">
      <alignment vertical="center"/>
    </xf>
    <xf numFmtId="43" fontId="8" fillId="0" borderId="1" xfId="1" applyFont="1" applyBorder="1" applyAlignment="1">
      <alignment horizontal="center" vertical="center" wrapText="1"/>
    </xf>
    <xf numFmtId="0" fontId="7" fillId="3" borderId="15" xfId="4" applyFont="1" applyFill="1" applyBorder="1" applyAlignment="1">
      <alignment horizontal="center" vertical="center" wrapText="1"/>
    </xf>
    <xf numFmtId="43" fontId="7" fillId="3" borderId="15" xfId="1" applyFont="1" applyFill="1" applyBorder="1" applyAlignment="1">
      <alignment horizontal="center" vertical="center" wrapText="1"/>
    </xf>
    <xf numFmtId="14" fontId="7" fillId="3" borderId="15" xfId="1" applyNumberFormat="1" applyFont="1" applyFill="1" applyBorder="1" applyAlignment="1">
      <alignment horizontal="center" vertical="center" wrapText="1"/>
    </xf>
    <xf numFmtId="164" fontId="9" fillId="0" borderId="6" xfId="0" applyNumberFormat="1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8" fillId="0" borderId="6" xfId="4" applyFont="1" applyBorder="1" applyAlignment="1">
      <alignment horizontal="center" vertical="center" wrapText="1"/>
    </xf>
    <xf numFmtId="43" fontId="8" fillId="0" borderId="6" xfId="1" applyFont="1" applyFill="1" applyBorder="1" applyAlignment="1">
      <alignment horizontal="center" vertical="center" wrapText="1"/>
    </xf>
    <xf numFmtId="14" fontId="8" fillId="0" borderId="6" xfId="0" applyNumberFormat="1" applyFont="1" applyBorder="1" applyAlignment="1">
      <alignment horizontal="center" vertical="center" wrapText="1"/>
    </xf>
    <xf numFmtId="43" fontId="8" fillId="0" borderId="6" xfId="1" applyFont="1" applyBorder="1" applyAlignment="1">
      <alignment horizontal="center" vertical="center" wrapText="1"/>
    </xf>
    <xf numFmtId="166" fontId="8" fillId="0" borderId="16" xfId="0" applyNumberFormat="1" applyFont="1" applyBorder="1" applyAlignment="1">
      <alignment horizontal="center" vertical="center" wrapText="1"/>
    </xf>
    <xf numFmtId="43" fontId="12" fillId="0" borderId="3" xfId="1" applyFont="1" applyFill="1" applyBorder="1"/>
    <xf numFmtId="165" fontId="7" fillId="3" borderId="15" xfId="4" applyNumberFormat="1" applyFont="1" applyFill="1" applyBorder="1" applyAlignment="1">
      <alignment horizontal="center" vertical="center" wrapText="1"/>
    </xf>
    <xf numFmtId="166" fontId="8" fillId="0" borderId="5" xfId="0" applyNumberFormat="1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49" fontId="4" fillId="2" borderId="0" xfId="0" applyNumberFormat="1" applyFont="1" applyFill="1"/>
    <xf numFmtId="49" fontId="6" fillId="2" borderId="0" xfId="4" applyNumberFormat="1" applyFont="1" applyFill="1" applyAlignment="1">
      <alignment horizontal="center"/>
    </xf>
    <xf numFmtId="49" fontId="16" fillId="2" borderId="0" xfId="4" applyNumberFormat="1" applyFont="1" applyFill="1" applyAlignment="1">
      <alignment horizontal="center" wrapText="1"/>
    </xf>
    <xf numFmtId="49" fontId="7" fillId="3" borderId="15" xfId="1" applyNumberFormat="1" applyFont="1" applyFill="1" applyBorder="1" applyAlignment="1">
      <alignment horizontal="center" vertical="center" wrapText="1"/>
    </xf>
    <xf numFmtId="49" fontId="8" fillId="0" borderId="6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49" fontId="13" fillId="0" borderId="14" xfId="0" applyNumberFormat="1" applyFont="1" applyBorder="1"/>
    <xf numFmtId="49" fontId="14" fillId="0" borderId="0" xfId="0" applyNumberFormat="1" applyFont="1"/>
    <xf numFmtId="49" fontId="13" fillId="0" borderId="0" xfId="0" applyNumberFormat="1" applyFont="1"/>
    <xf numFmtId="49" fontId="0" fillId="0" borderId="0" xfId="0" applyNumberFormat="1"/>
    <xf numFmtId="14" fontId="0" fillId="2" borderId="0" xfId="0" applyNumberFormat="1" applyFill="1"/>
    <xf numFmtId="14" fontId="16" fillId="2" borderId="0" xfId="4" applyNumberFormat="1" applyFont="1" applyFill="1" applyAlignment="1">
      <alignment horizontal="center" wrapText="1"/>
    </xf>
    <xf numFmtId="14" fontId="12" fillId="0" borderId="13" xfId="0" applyNumberFormat="1" applyFont="1" applyBorder="1" applyAlignment="1">
      <alignment wrapText="1"/>
    </xf>
    <xf numFmtId="14" fontId="13" fillId="0" borderId="0" xfId="0" applyNumberFormat="1" applyFont="1"/>
    <xf numFmtId="14" fontId="0" fillId="0" borderId="0" xfId="0" applyNumberFormat="1"/>
    <xf numFmtId="49" fontId="8" fillId="0" borderId="8" xfId="0" applyNumberFormat="1" applyFont="1" applyBorder="1" applyAlignment="1">
      <alignment horizontal="center" vertical="center" wrapText="1"/>
    </xf>
    <xf numFmtId="49" fontId="0" fillId="2" borderId="0" xfId="0" applyNumberFormat="1" applyFill="1" applyAlignment="1">
      <alignment horizontal="center"/>
    </xf>
    <xf numFmtId="49" fontId="12" fillId="0" borderId="13" xfId="0" applyNumberFormat="1" applyFont="1" applyBorder="1" applyAlignment="1">
      <alignment horizontal="center" wrapText="1"/>
    </xf>
    <xf numFmtId="49" fontId="13" fillId="0" borderId="0" xfId="0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0" fontId="8" fillId="0" borderId="1" xfId="0" quotePrefix="1" applyFont="1" applyBorder="1" applyAlignment="1">
      <alignment horizontal="left" vertical="center" wrapText="1"/>
    </xf>
    <xf numFmtId="0" fontId="18" fillId="0" borderId="1" xfId="0" applyFont="1" applyBorder="1" applyAlignment="1">
      <alignment horizontal="left" vertical="center" wrapText="1"/>
    </xf>
    <xf numFmtId="49" fontId="8" fillId="0" borderId="8" xfId="1" applyNumberFormat="1" applyFont="1" applyFill="1" applyBorder="1" applyAlignment="1">
      <alignment horizontal="justify" vertical="center"/>
    </xf>
    <xf numFmtId="166" fontId="8" fillId="0" borderId="17" xfId="0" applyNumberFormat="1" applyFont="1" applyBorder="1" applyAlignment="1">
      <alignment horizontal="center" vertical="center" wrapText="1"/>
    </xf>
    <xf numFmtId="0" fontId="8" fillId="0" borderId="18" xfId="4" applyFont="1" applyBorder="1" applyAlignment="1">
      <alignment horizontal="center" vertical="center" wrapText="1"/>
    </xf>
    <xf numFmtId="43" fontId="8" fillId="0" borderId="18" xfId="1" applyFont="1" applyFill="1" applyBorder="1" applyAlignment="1">
      <alignment horizontal="center" vertical="center" wrapText="1"/>
    </xf>
    <xf numFmtId="14" fontId="8" fillId="0" borderId="18" xfId="0" applyNumberFormat="1" applyFont="1" applyBorder="1" applyAlignment="1">
      <alignment horizontal="center" vertical="center" wrapText="1"/>
    </xf>
    <xf numFmtId="4" fontId="8" fillId="0" borderId="18" xfId="0" applyNumberFormat="1" applyFont="1" applyBorder="1" applyAlignment="1">
      <alignment horizontal="center" vertical="center" wrapText="1"/>
    </xf>
    <xf numFmtId="49" fontId="8" fillId="0" borderId="19" xfId="1" applyNumberFormat="1" applyFont="1" applyFill="1" applyBorder="1" applyAlignment="1">
      <alignment horizontal="justify" vertical="center" wrapText="1"/>
    </xf>
    <xf numFmtId="0" fontId="18" fillId="0" borderId="18" xfId="0" applyFont="1" applyBorder="1" applyAlignment="1">
      <alignment horizontal="left" vertical="center" wrapText="1"/>
    </xf>
    <xf numFmtId="0" fontId="7" fillId="3" borderId="20" xfId="4" applyFont="1" applyFill="1" applyBorder="1" applyAlignment="1">
      <alignment horizontal="center" vertical="center" wrapText="1"/>
    </xf>
    <xf numFmtId="0" fontId="8" fillId="0" borderId="21" xfId="0" applyFont="1" applyBorder="1" applyAlignment="1">
      <alignment horizontal="left" vertical="center" wrapText="1"/>
    </xf>
    <xf numFmtId="0" fontId="8" fillId="0" borderId="21" xfId="4" applyFont="1" applyBorder="1" applyAlignment="1">
      <alignment horizontal="center" vertical="center" wrapText="1"/>
    </xf>
    <xf numFmtId="43" fontId="8" fillId="0" borderId="21" xfId="1" applyFont="1" applyFill="1" applyBorder="1" applyAlignment="1">
      <alignment horizontal="center" vertical="center" wrapText="1"/>
    </xf>
    <xf numFmtId="14" fontId="8" fillId="0" borderId="21" xfId="0" applyNumberFormat="1" applyFont="1" applyBorder="1" applyAlignment="1">
      <alignment horizontal="center" vertical="center" wrapText="1"/>
    </xf>
    <xf numFmtId="4" fontId="8" fillId="0" borderId="21" xfId="0" applyNumberFormat="1" applyFont="1" applyBorder="1" applyAlignment="1">
      <alignment horizontal="center" vertical="center" wrapText="1"/>
    </xf>
    <xf numFmtId="0" fontId="7" fillId="3" borderId="22" xfId="4" applyFont="1" applyFill="1" applyBorder="1" applyAlignment="1">
      <alignment horizontal="center" vertical="center" wrapText="1"/>
    </xf>
    <xf numFmtId="0" fontId="7" fillId="3" borderId="23" xfId="4" applyFont="1" applyFill="1" applyBorder="1" applyAlignment="1">
      <alignment horizontal="center" vertical="center" wrapText="1"/>
    </xf>
    <xf numFmtId="43" fontId="7" fillId="3" borderId="23" xfId="1" applyFont="1" applyFill="1" applyBorder="1" applyAlignment="1">
      <alignment horizontal="center" vertical="center" wrapText="1"/>
    </xf>
    <xf numFmtId="43" fontId="7" fillId="3" borderId="24" xfId="1" applyFont="1" applyFill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 wrapText="1"/>
    </xf>
    <xf numFmtId="164" fontId="9" fillId="0" borderId="28" xfId="0" applyNumberFormat="1" applyFont="1" applyBorder="1" applyAlignment="1">
      <alignment horizontal="left" vertical="center" wrapText="1"/>
    </xf>
    <xf numFmtId="43" fontId="8" fillId="0" borderId="29" xfId="1" applyFont="1" applyFill="1" applyBorder="1" applyAlignment="1">
      <alignment horizontal="justify" vertical="center" wrapText="1"/>
    </xf>
    <xf numFmtId="164" fontId="9" fillId="0" borderId="7" xfId="0" applyNumberFormat="1" applyFont="1" applyBorder="1" applyAlignment="1">
      <alignment horizontal="left" vertical="center" wrapText="1"/>
    </xf>
    <xf numFmtId="164" fontId="9" fillId="0" borderId="17" xfId="0" applyNumberFormat="1" applyFont="1" applyBorder="1" applyAlignment="1">
      <alignment horizontal="left" vertical="center" wrapText="1"/>
    </xf>
    <xf numFmtId="49" fontId="19" fillId="0" borderId="8" xfId="1" applyNumberFormat="1" applyFont="1" applyFill="1" applyBorder="1" applyAlignment="1">
      <alignment horizontal="justify" vertical="justify" wrapText="1"/>
    </xf>
    <xf numFmtId="165" fontId="5" fillId="2" borderId="0" xfId="0" applyNumberFormat="1" applyFont="1" applyFill="1" applyAlignment="1">
      <alignment horizontal="center"/>
    </xf>
    <xf numFmtId="0" fontId="6" fillId="2" borderId="0" xfId="4" applyFont="1" applyFill="1" applyAlignment="1">
      <alignment horizontal="center"/>
    </xf>
    <xf numFmtId="165" fontId="10" fillId="0" borderId="11" xfId="0" applyNumberFormat="1" applyFont="1" applyBorder="1" applyAlignment="1">
      <alignment horizontal="right" vertical="center" wrapText="1"/>
    </xf>
    <xf numFmtId="165" fontId="10" fillId="0" borderId="10" xfId="0" applyNumberFormat="1" applyFont="1" applyBorder="1" applyAlignment="1">
      <alignment horizontal="right" vertical="center" wrapText="1"/>
    </xf>
    <xf numFmtId="0" fontId="16" fillId="2" borderId="0" xfId="4" applyFont="1" applyFill="1" applyAlignment="1">
      <alignment horizontal="center"/>
    </xf>
    <xf numFmtId="0" fontId="16" fillId="2" borderId="0" xfId="4" applyFont="1" applyFill="1" applyAlignment="1">
      <alignment horizontal="center" wrapText="1"/>
    </xf>
    <xf numFmtId="165" fontId="10" fillId="0" borderId="2" xfId="0" applyNumberFormat="1" applyFont="1" applyBorder="1" applyAlignment="1">
      <alignment horizontal="right" vertical="center" wrapText="1"/>
    </xf>
    <xf numFmtId="165" fontId="10" fillId="0" borderId="3" xfId="0" applyNumberFormat="1" applyFont="1" applyBorder="1" applyAlignment="1">
      <alignment horizontal="right" vertical="center" wrapText="1"/>
    </xf>
  </cellXfs>
  <cellStyles count="16">
    <cellStyle name="Millares" xfId="1" builtinId="3"/>
    <cellStyle name="Millares 2" xfId="2" xr:uid="{00000000-0005-0000-0000-000001000000}"/>
    <cellStyle name="Millares 2 2" xfId="6" xr:uid="{00000000-0005-0000-0000-000002000000}"/>
    <cellStyle name="Millares 2 3" xfId="8" xr:uid="{00000000-0005-0000-0000-000003000000}"/>
    <cellStyle name="Millares 2 4" xfId="10" xr:uid="{00000000-0005-0000-0000-000004000000}"/>
    <cellStyle name="Millares 2 5" xfId="12" xr:uid="{00000000-0005-0000-0000-000005000000}"/>
    <cellStyle name="Millares 2 6" xfId="14" xr:uid="{00000000-0005-0000-0000-000006000000}"/>
    <cellStyle name="Millares 2 7" xfId="15" xr:uid="{00000000-0005-0000-0000-000007000000}"/>
    <cellStyle name="Millares 3" xfId="7" xr:uid="{00000000-0005-0000-0000-000008000000}"/>
    <cellStyle name="Millares 4" xfId="9" xr:uid="{00000000-0005-0000-0000-000009000000}"/>
    <cellStyle name="Millares 5" xfId="11" xr:uid="{00000000-0005-0000-0000-00000A000000}"/>
    <cellStyle name="Millares 6" xfId="13" xr:uid="{00000000-0005-0000-0000-00000B000000}"/>
    <cellStyle name="Normal" xfId="0" builtinId="0"/>
    <cellStyle name="Normal 2" xfId="3" xr:uid="{00000000-0005-0000-0000-00000D000000}"/>
    <cellStyle name="Normal 3" xfId="4" xr:uid="{00000000-0005-0000-0000-00000E000000}"/>
    <cellStyle name="Porcentual 2" xfId="5" xr:uid="{00000000-0005-0000-0000-00000F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0</xdr:row>
      <xdr:rowOff>0</xdr:rowOff>
    </xdr:from>
    <xdr:ext cx="2647950" cy="264560"/>
    <xdr:sp macro="" textlink="">
      <xdr:nvSpPr>
        <xdr:cNvPr id="2" name="2 CuadroTexto">
          <a:extLst>
            <a:ext uri="{FF2B5EF4-FFF2-40B4-BE49-F238E27FC236}">
              <a16:creationId xmlns:a16="http://schemas.microsoft.com/office/drawing/2014/main" id="{2BA43A1C-7150-4B0B-BA43-F6A20A1862F3}"/>
            </a:ext>
          </a:extLst>
        </xdr:cNvPr>
        <xdr:cNvSpPr txBox="1"/>
      </xdr:nvSpPr>
      <xdr:spPr>
        <a:xfrm>
          <a:off x="17268825" y="0"/>
          <a:ext cx="26479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ES" sz="1100"/>
        </a:p>
      </xdr:txBody>
    </xdr:sp>
    <xdr:clientData/>
  </xdr:oneCellAnchor>
  <xdr:oneCellAnchor>
    <xdr:from>
      <xdr:col>7</xdr:col>
      <xdr:colOff>0</xdr:colOff>
      <xdr:row>0</xdr:row>
      <xdr:rowOff>0</xdr:rowOff>
    </xdr:from>
    <xdr:ext cx="2647950" cy="264560"/>
    <xdr:sp macro="" textlink="">
      <xdr:nvSpPr>
        <xdr:cNvPr id="3" name="3 CuadroTexto">
          <a:extLst>
            <a:ext uri="{FF2B5EF4-FFF2-40B4-BE49-F238E27FC236}">
              <a16:creationId xmlns:a16="http://schemas.microsoft.com/office/drawing/2014/main" id="{98405174-FFF3-4EB9-990B-DFDB675E099F}"/>
            </a:ext>
          </a:extLst>
        </xdr:cNvPr>
        <xdr:cNvSpPr txBox="1"/>
      </xdr:nvSpPr>
      <xdr:spPr>
        <a:xfrm>
          <a:off x="17268825" y="0"/>
          <a:ext cx="26479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ES" sz="1100"/>
        </a:p>
      </xdr:txBody>
    </xdr:sp>
    <xdr:clientData/>
  </xdr:oneCellAnchor>
  <xdr:twoCellAnchor editAs="oneCell">
    <xdr:from>
      <xdr:col>3</xdr:col>
      <xdr:colOff>4095751</xdr:colOff>
      <xdr:row>1</xdr:row>
      <xdr:rowOff>77108</xdr:rowOff>
    </xdr:from>
    <xdr:to>
      <xdr:col>5</xdr:col>
      <xdr:colOff>1805213</xdr:colOff>
      <xdr:row>6</xdr:row>
      <xdr:rowOff>267606</xdr:rowOff>
    </xdr:to>
    <xdr:pic>
      <xdr:nvPicPr>
        <xdr:cNvPr id="5" name="Imagen 4" descr="Logotipo, nombre de la empresa">
          <a:extLst>
            <a:ext uri="{FF2B5EF4-FFF2-40B4-BE49-F238E27FC236}">
              <a16:creationId xmlns:a16="http://schemas.microsoft.com/office/drawing/2014/main" id="{2C1A5ECD-96CD-0CCE-9439-0CEE80B62A7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251" t="14432" r="6223" b="12968"/>
        <a:stretch>
          <a:fillRect/>
        </a:stretch>
      </xdr:blipFill>
      <xdr:spPr bwMode="auto">
        <a:xfrm>
          <a:off x="11416394" y="376465"/>
          <a:ext cx="4581070" cy="242207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0</xdr:row>
      <xdr:rowOff>0</xdr:rowOff>
    </xdr:from>
    <xdr:ext cx="2647950" cy="264560"/>
    <xdr:sp macro="" textlink="">
      <xdr:nvSpPr>
        <xdr:cNvPr id="2" name="2 CuadroTexto">
          <a:extLst>
            <a:ext uri="{FF2B5EF4-FFF2-40B4-BE49-F238E27FC236}">
              <a16:creationId xmlns:a16="http://schemas.microsoft.com/office/drawing/2014/main" id="{97FF71CB-ED57-42BA-AC4E-6E4470B38800}"/>
            </a:ext>
          </a:extLst>
        </xdr:cNvPr>
        <xdr:cNvSpPr txBox="1"/>
      </xdr:nvSpPr>
      <xdr:spPr>
        <a:xfrm>
          <a:off x="17497425" y="0"/>
          <a:ext cx="26479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ES" sz="1100"/>
        </a:p>
      </xdr:txBody>
    </xdr:sp>
    <xdr:clientData/>
  </xdr:oneCellAnchor>
  <xdr:oneCellAnchor>
    <xdr:from>
      <xdr:col>7</xdr:col>
      <xdr:colOff>0</xdr:colOff>
      <xdr:row>0</xdr:row>
      <xdr:rowOff>0</xdr:rowOff>
    </xdr:from>
    <xdr:ext cx="2647950" cy="264560"/>
    <xdr:sp macro="" textlink="">
      <xdr:nvSpPr>
        <xdr:cNvPr id="3" name="3 CuadroTexto">
          <a:extLst>
            <a:ext uri="{FF2B5EF4-FFF2-40B4-BE49-F238E27FC236}">
              <a16:creationId xmlns:a16="http://schemas.microsoft.com/office/drawing/2014/main" id="{EC59AB64-9C35-47D6-8B32-41226E9FC08E}"/>
            </a:ext>
          </a:extLst>
        </xdr:cNvPr>
        <xdr:cNvSpPr txBox="1"/>
      </xdr:nvSpPr>
      <xdr:spPr>
        <a:xfrm>
          <a:off x="17497425" y="0"/>
          <a:ext cx="26479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ES" sz="1100"/>
        </a:p>
      </xdr:txBody>
    </xdr:sp>
    <xdr:clientData/>
  </xdr:oneCellAnchor>
  <xdr:twoCellAnchor editAs="oneCell">
    <xdr:from>
      <xdr:col>3</xdr:col>
      <xdr:colOff>2680607</xdr:colOff>
      <xdr:row>1</xdr:row>
      <xdr:rowOff>68035</xdr:rowOff>
    </xdr:from>
    <xdr:to>
      <xdr:col>5</xdr:col>
      <xdr:colOff>639536</xdr:colOff>
      <xdr:row>6</xdr:row>
      <xdr:rowOff>285748</xdr:rowOff>
    </xdr:to>
    <xdr:pic>
      <xdr:nvPicPr>
        <xdr:cNvPr id="4" name="Imagen 3" descr="Logotipo, nombre de la empresa">
          <a:extLst>
            <a:ext uri="{FF2B5EF4-FFF2-40B4-BE49-F238E27FC236}">
              <a16:creationId xmlns:a16="http://schemas.microsoft.com/office/drawing/2014/main" id="{B53B329F-E1DD-41E7-8C9C-FD8AE5DA574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251" t="14432" r="6223" b="12968"/>
        <a:stretch>
          <a:fillRect/>
        </a:stretch>
      </xdr:blipFill>
      <xdr:spPr bwMode="auto">
        <a:xfrm>
          <a:off x="9674678" y="367392"/>
          <a:ext cx="4626429" cy="2694213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FFA59C-A726-4099-905E-497D2279E6BC}">
  <sheetPr>
    <pageSetUpPr fitToPage="1"/>
  </sheetPr>
  <dimension ref="A1:K33"/>
  <sheetViews>
    <sheetView topLeftCell="C1" zoomScale="70" zoomScaleNormal="70" workbookViewId="0">
      <pane ySplit="1" topLeftCell="A20" activePane="bottomLeft" state="frozen"/>
      <selection pane="bottomLeft" activeCell="C1" sqref="A1:K33"/>
    </sheetView>
  </sheetViews>
  <sheetFormatPr baseColWidth="10" defaultColWidth="11.42578125" defaultRowHeight="15" x14ac:dyDescent="0.25"/>
  <cols>
    <col min="1" max="1" width="20" style="4" customWidth="1"/>
    <col min="2" max="2" width="33.7109375" customWidth="1"/>
    <col min="3" max="3" width="42.7109375" style="1" customWidth="1"/>
    <col min="4" max="4" width="75.28515625" style="2" customWidth="1"/>
    <col min="5" max="5" width="27.7109375" style="1" customWidth="1"/>
    <col min="6" max="6" width="28.7109375" style="3" customWidth="1"/>
    <col min="7" max="7" width="25.7109375" customWidth="1"/>
    <col min="8" max="8" width="27.7109375" customWidth="1"/>
    <col min="9" max="9" width="31.85546875" style="66" customWidth="1"/>
    <col min="10" max="10" width="24.140625" style="71" customWidth="1"/>
    <col min="11" max="11" width="56.5703125" style="76" customWidth="1"/>
  </cols>
  <sheetData>
    <row r="1" spans="1:11" ht="24" x14ac:dyDescent="0.35">
      <c r="A1" s="27"/>
      <c r="B1" s="28"/>
      <c r="C1" s="29"/>
      <c r="D1" s="30"/>
      <c r="E1" s="29"/>
      <c r="F1" s="31"/>
      <c r="G1" s="28"/>
      <c r="H1" s="28"/>
      <c r="I1" s="57"/>
      <c r="J1" s="67"/>
      <c r="K1" s="73"/>
    </row>
    <row r="2" spans="1:11" ht="24" x14ac:dyDescent="0.35">
      <c r="A2" s="27"/>
      <c r="B2" s="28"/>
      <c r="C2" s="29"/>
      <c r="D2" s="30"/>
      <c r="E2" s="29"/>
      <c r="F2" s="31"/>
      <c r="G2" s="28"/>
      <c r="H2" s="28"/>
      <c r="I2" s="57"/>
      <c r="J2" s="67"/>
      <c r="K2" s="73"/>
    </row>
    <row r="3" spans="1:11" ht="24" x14ac:dyDescent="0.35">
      <c r="A3" s="27"/>
      <c r="B3" s="28"/>
      <c r="C3" s="29"/>
      <c r="D3" s="30"/>
      <c r="E3" s="29"/>
      <c r="F3" s="31"/>
      <c r="G3" s="28"/>
      <c r="H3" s="28"/>
      <c r="I3" s="57"/>
      <c r="J3" s="67"/>
      <c r="K3" s="73"/>
    </row>
    <row r="4" spans="1:11" ht="48.75" customHeight="1" x14ac:dyDescent="0.3">
      <c r="A4" s="106"/>
      <c r="B4" s="106"/>
      <c r="C4" s="106"/>
      <c r="D4" s="106"/>
      <c r="E4" s="106"/>
      <c r="F4" s="106"/>
      <c r="G4" s="106"/>
      <c r="H4" s="106"/>
      <c r="I4" s="106"/>
      <c r="J4" s="67"/>
      <c r="K4" s="73"/>
    </row>
    <row r="5" spans="1:11" ht="57" customHeight="1" x14ac:dyDescent="0.3">
      <c r="A5" s="107"/>
      <c r="B5" s="107"/>
      <c r="C5" s="107"/>
      <c r="D5" s="107"/>
      <c r="E5" s="107"/>
      <c r="F5" s="107"/>
      <c r="G5" s="107"/>
      <c r="H5" s="107"/>
      <c r="I5" s="107"/>
      <c r="J5" s="67"/>
      <c r="K5" s="73"/>
    </row>
    <row r="6" spans="1:11" ht="22.5" x14ac:dyDescent="0.3">
      <c r="A6" s="5"/>
      <c r="B6" s="5"/>
      <c r="C6" s="5"/>
      <c r="D6" s="5"/>
      <c r="E6" s="5"/>
      <c r="F6" s="5"/>
      <c r="G6" s="5"/>
      <c r="H6" s="5"/>
      <c r="I6" s="58"/>
      <c r="J6" s="67"/>
      <c r="K6" s="73"/>
    </row>
    <row r="7" spans="1:11" ht="57" customHeight="1" x14ac:dyDescent="0.5">
      <c r="A7" s="110" t="s">
        <v>2</v>
      </c>
      <c r="B7" s="110"/>
      <c r="C7" s="110"/>
      <c r="D7" s="110"/>
      <c r="E7" s="110"/>
      <c r="F7" s="110"/>
      <c r="G7" s="110"/>
      <c r="H7" s="110"/>
      <c r="I7" s="110"/>
      <c r="J7" s="110"/>
      <c r="K7" s="110"/>
    </row>
    <row r="8" spans="1:11" ht="35.25" customHeight="1" x14ac:dyDescent="0.5">
      <c r="A8" s="111" t="s">
        <v>67</v>
      </c>
      <c r="B8" s="111"/>
      <c r="C8" s="111"/>
      <c r="D8" s="111"/>
      <c r="E8" s="111"/>
      <c r="F8" s="111"/>
      <c r="G8" s="111"/>
      <c r="H8" s="111"/>
      <c r="I8" s="111"/>
      <c r="J8" s="111"/>
      <c r="K8" s="111"/>
    </row>
    <row r="9" spans="1:11" ht="35.25" customHeight="1" x14ac:dyDescent="0.5">
      <c r="A9" s="35"/>
      <c r="B9" s="35"/>
      <c r="C9" s="35"/>
      <c r="D9" s="35"/>
      <c r="E9" s="35"/>
      <c r="F9" s="35"/>
      <c r="G9" s="35"/>
      <c r="H9" s="35"/>
      <c r="I9" s="59"/>
      <c r="J9" s="68"/>
      <c r="K9" s="59"/>
    </row>
    <row r="10" spans="1:11" ht="106.5" customHeight="1" thickBot="1" x14ac:dyDescent="0.3">
      <c r="A10" s="54" t="s">
        <v>0</v>
      </c>
      <c r="B10" s="43" t="s">
        <v>68</v>
      </c>
      <c r="C10" s="43" t="s">
        <v>20</v>
      </c>
      <c r="D10" s="43" t="s">
        <v>1</v>
      </c>
      <c r="E10" s="43" t="s">
        <v>12</v>
      </c>
      <c r="F10" s="44" t="s">
        <v>4</v>
      </c>
      <c r="G10" s="43" t="s">
        <v>104</v>
      </c>
      <c r="H10" s="44" t="s">
        <v>5</v>
      </c>
      <c r="I10" s="60" t="s">
        <v>105</v>
      </c>
      <c r="J10" s="45" t="s">
        <v>10</v>
      </c>
      <c r="K10" s="60" t="s">
        <v>31</v>
      </c>
    </row>
    <row r="11" spans="1:11" ht="72" customHeight="1" x14ac:dyDescent="0.25">
      <c r="A11" s="55">
        <v>45545</v>
      </c>
      <c r="B11" s="56" t="s">
        <v>15</v>
      </c>
      <c r="C11" s="46" t="s">
        <v>13</v>
      </c>
      <c r="D11" s="47" t="s">
        <v>14</v>
      </c>
      <c r="E11" s="48" t="s">
        <v>8</v>
      </c>
      <c r="F11" s="49">
        <v>79060</v>
      </c>
      <c r="G11" s="50">
        <v>45575</v>
      </c>
      <c r="H11" s="51">
        <v>0</v>
      </c>
      <c r="I11" s="61" t="s">
        <v>9</v>
      </c>
      <c r="J11" s="62" t="s">
        <v>9</v>
      </c>
      <c r="K11" s="40" t="s">
        <v>11</v>
      </c>
    </row>
    <row r="12" spans="1:11" ht="70.5" customHeight="1" x14ac:dyDescent="0.25">
      <c r="A12" s="6">
        <v>45818</v>
      </c>
      <c r="B12" s="7" t="s">
        <v>18</v>
      </c>
      <c r="C12" s="8" t="s">
        <v>16</v>
      </c>
      <c r="D12" s="9" t="s">
        <v>19</v>
      </c>
      <c r="E12" s="10" t="s">
        <v>17</v>
      </c>
      <c r="F12" s="11">
        <v>27919.13</v>
      </c>
      <c r="G12" s="12">
        <v>45848</v>
      </c>
      <c r="H12" s="42">
        <v>0</v>
      </c>
      <c r="I12" s="62" t="s">
        <v>9</v>
      </c>
      <c r="J12" s="62" t="s">
        <v>9</v>
      </c>
      <c r="K12" s="40" t="s">
        <v>11</v>
      </c>
    </row>
    <row r="13" spans="1:11" ht="70.5" customHeight="1" x14ac:dyDescent="0.25">
      <c r="A13" s="6">
        <v>45968</v>
      </c>
      <c r="B13" s="7" t="s">
        <v>25</v>
      </c>
      <c r="C13" s="8" t="s">
        <v>27</v>
      </c>
      <c r="D13" s="9" t="s">
        <v>29</v>
      </c>
      <c r="E13" s="10" t="s">
        <v>30</v>
      </c>
      <c r="F13" s="11">
        <v>17265.759999999998</v>
      </c>
      <c r="G13" s="12">
        <v>45998</v>
      </c>
      <c r="H13" s="42">
        <v>0</v>
      </c>
      <c r="I13" s="62" t="s">
        <v>9</v>
      </c>
      <c r="J13" s="62" t="s">
        <v>9</v>
      </c>
      <c r="K13" s="40" t="s">
        <v>11</v>
      </c>
    </row>
    <row r="14" spans="1:11" ht="70.5" customHeight="1" x14ac:dyDescent="0.25">
      <c r="A14" s="6">
        <v>45972</v>
      </c>
      <c r="B14" s="7" t="s">
        <v>24</v>
      </c>
      <c r="C14" s="8" t="s">
        <v>26</v>
      </c>
      <c r="D14" s="9" t="s">
        <v>28</v>
      </c>
      <c r="E14" s="10" t="s">
        <v>22</v>
      </c>
      <c r="F14" s="11">
        <v>9000</v>
      </c>
      <c r="G14" s="12">
        <v>46002</v>
      </c>
      <c r="H14" s="42">
        <v>0</v>
      </c>
      <c r="I14" s="62" t="s">
        <v>9</v>
      </c>
      <c r="J14" s="62" t="s">
        <v>9</v>
      </c>
      <c r="K14" s="40" t="s">
        <v>11</v>
      </c>
    </row>
    <row r="15" spans="1:11" ht="76.5" customHeight="1" x14ac:dyDescent="0.25">
      <c r="A15" s="6">
        <v>46007</v>
      </c>
      <c r="B15" s="7" t="s">
        <v>65</v>
      </c>
      <c r="C15" s="8" t="s">
        <v>64</v>
      </c>
      <c r="D15" s="9" t="s">
        <v>66</v>
      </c>
      <c r="E15" s="10" t="s">
        <v>30</v>
      </c>
      <c r="F15" s="11">
        <v>19985.55</v>
      </c>
      <c r="G15" s="12">
        <v>46037</v>
      </c>
      <c r="H15" s="42">
        <v>0</v>
      </c>
      <c r="I15" s="62" t="s">
        <v>9</v>
      </c>
      <c r="J15" s="62" t="s">
        <v>9</v>
      </c>
      <c r="K15" s="40" t="s">
        <v>11</v>
      </c>
    </row>
    <row r="16" spans="1:11" ht="95.25" customHeight="1" x14ac:dyDescent="0.25">
      <c r="A16" s="6">
        <v>46011</v>
      </c>
      <c r="B16" s="7" t="s">
        <v>34</v>
      </c>
      <c r="C16" s="8" t="s">
        <v>32</v>
      </c>
      <c r="D16" s="9" t="s">
        <v>33</v>
      </c>
      <c r="E16" s="10" t="s">
        <v>62</v>
      </c>
      <c r="F16" s="11">
        <v>2703851.57</v>
      </c>
      <c r="G16" s="12">
        <v>46041</v>
      </c>
      <c r="H16" s="42">
        <v>2703851.57</v>
      </c>
      <c r="I16" s="62" t="s">
        <v>69</v>
      </c>
      <c r="J16" s="12">
        <v>46052</v>
      </c>
      <c r="K16" s="72" t="s">
        <v>9</v>
      </c>
    </row>
    <row r="17" spans="1:11" ht="70.5" customHeight="1" x14ac:dyDescent="0.25">
      <c r="A17" s="6">
        <v>46011</v>
      </c>
      <c r="B17" s="7" t="s">
        <v>48</v>
      </c>
      <c r="C17" s="8" t="s">
        <v>36</v>
      </c>
      <c r="D17" s="9" t="s">
        <v>39</v>
      </c>
      <c r="E17" s="10" t="s">
        <v>63</v>
      </c>
      <c r="F17" s="11">
        <v>142920</v>
      </c>
      <c r="G17" s="12">
        <v>46041</v>
      </c>
      <c r="H17" s="42">
        <v>0</v>
      </c>
      <c r="I17" s="62" t="s">
        <v>9</v>
      </c>
      <c r="J17" s="62" t="s">
        <v>9</v>
      </c>
      <c r="K17" s="40" t="s">
        <v>60</v>
      </c>
    </row>
    <row r="18" spans="1:11" ht="111.75" customHeight="1" x14ac:dyDescent="0.25">
      <c r="A18" s="6">
        <v>46014</v>
      </c>
      <c r="B18" s="7" t="s">
        <v>47</v>
      </c>
      <c r="C18" s="8" t="s">
        <v>35</v>
      </c>
      <c r="D18" s="9" t="s">
        <v>38</v>
      </c>
      <c r="E18" s="10" t="s">
        <v>61</v>
      </c>
      <c r="F18" s="11">
        <v>511994.28</v>
      </c>
      <c r="G18" s="12">
        <v>46044</v>
      </c>
      <c r="H18" s="42">
        <v>0</v>
      </c>
      <c r="I18" s="62" t="s">
        <v>9</v>
      </c>
      <c r="J18" s="62" t="s">
        <v>9</v>
      </c>
      <c r="K18" s="105" t="s">
        <v>56</v>
      </c>
    </row>
    <row r="19" spans="1:11" ht="63" customHeight="1" x14ac:dyDescent="0.25">
      <c r="A19" s="6">
        <v>46017</v>
      </c>
      <c r="B19" s="7" t="s">
        <v>49</v>
      </c>
      <c r="C19" s="8" t="s">
        <v>21</v>
      </c>
      <c r="D19" s="9" t="s">
        <v>40</v>
      </c>
      <c r="E19" s="10" t="s">
        <v>23</v>
      </c>
      <c r="F19" s="11">
        <v>5850</v>
      </c>
      <c r="G19" s="12">
        <v>46037</v>
      </c>
      <c r="H19" s="42">
        <v>5850</v>
      </c>
      <c r="I19" s="62" t="s">
        <v>70</v>
      </c>
      <c r="J19" s="12">
        <v>46053</v>
      </c>
      <c r="K19" s="72" t="s">
        <v>9</v>
      </c>
    </row>
    <row r="20" spans="1:11" ht="63" customHeight="1" x14ac:dyDescent="0.25">
      <c r="A20" s="6">
        <v>46018</v>
      </c>
      <c r="B20" s="7" t="s">
        <v>50</v>
      </c>
      <c r="C20" s="8" t="s">
        <v>37</v>
      </c>
      <c r="D20" s="9" t="s">
        <v>41</v>
      </c>
      <c r="E20" s="10" t="s">
        <v>23</v>
      </c>
      <c r="F20" s="11">
        <v>239749.25</v>
      </c>
      <c r="G20" s="12">
        <v>46049</v>
      </c>
      <c r="H20" s="42">
        <v>239749.25</v>
      </c>
      <c r="I20" s="62" t="s">
        <v>71</v>
      </c>
      <c r="J20" s="12">
        <v>46053</v>
      </c>
      <c r="K20" s="72" t="s">
        <v>9</v>
      </c>
    </row>
    <row r="21" spans="1:11" ht="63" customHeight="1" x14ac:dyDescent="0.25">
      <c r="A21" s="6">
        <v>46018</v>
      </c>
      <c r="B21" s="7" t="s">
        <v>51</v>
      </c>
      <c r="C21" s="8" t="s">
        <v>37</v>
      </c>
      <c r="D21" s="9" t="s">
        <v>42</v>
      </c>
      <c r="E21" s="10" t="s">
        <v>59</v>
      </c>
      <c r="F21" s="11">
        <v>49678.15</v>
      </c>
      <c r="G21" s="12">
        <v>46049</v>
      </c>
      <c r="H21" s="42">
        <v>49678.15</v>
      </c>
      <c r="I21" s="62" t="s">
        <v>72</v>
      </c>
      <c r="J21" s="12">
        <v>46053</v>
      </c>
      <c r="K21" s="72" t="s">
        <v>9</v>
      </c>
    </row>
    <row r="22" spans="1:11" ht="63" customHeight="1" x14ac:dyDescent="0.25">
      <c r="A22" s="6">
        <v>46018</v>
      </c>
      <c r="B22" s="7" t="s">
        <v>52</v>
      </c>
      <c r="C22" s="8" t="s">
        <v>37</v>
      </c>
      <c r="D22" s="9" t="s">
        <v>43</v>
      </c>
      <c r="E22" s="10" t="s">
        <v>23</v>
      </c>
      <c r="F22" s="11">
        <v>54405</v>
      </c>
      <c r="G22" s="12">
        <v>46049</v>
      </c>
      <c r="H22" s="11">
        <v>54405</v>
      </c>
      <c r="I22" s="62" t="s">
        <v>73</v>
      </c>
      <c r="J22" s="12">
        <v>46053</v>
      </c>
      <c r="K22" s="72" t="s">
        <v>9</v>
      </c>
    </row>
    <row r="23" spans="1:11" ht="63" customHeight="1" x14ac:dyDescent="0.25">
      <c r="A23" s="6">
        <v>46018</v>
      </c>
      <c r="B23" s="7" t="s">
        <v>53</v>
      </c>
      <c r="C23" s="8" t="s">
        <v>37</v>
      </c>
      <c r="D23" s="9" t="s">
        <v>44</v>
      </c>
      <c r="E23" s="10" t="s">
        <v>57</v>
      </c>
      <c r="F23" s="11">
        <v>4402</v>
      </c>
      <c r="G23" s="12">
        <v>46049</v>
      </c>
      <c r="H23" s="11">
        <v>4402</v>
      </c>
      <c r="I23" s="62" t="s">
        <v>74</v>
      </c>
      <c r="J23" s="12">
        <v>46053</v>
      </c>
      <c r="K23" s="72" t="s">
        <v>9</v>
      </c>
    </row>
    <row r="24" spans="1:11" ht="63" customHeight="1" x14ac:dyDescent="0.25">
      <c r="A24" s="6">
        <v>46018</v>
      </c>
      <c r="B24" s="7" t="s">
        <v>54</v>
      </c>
      <c r="C24" s="8" t="s">
        <v>37</v>
      </c>
      <c r="D24" s="9" t="s">
        <v>45</v>
      </c>
      <c r="E24" s="10" t="s">
        <v>58</v>
      </c>
      <c r="F24" s="11">
        <v>361312.11</v>
      </c>
      <c r="G24" s="12">
        <v>46049</v>
      </c>
      <c r="H24" s="11">
        <v>361312.11</v>
      </c>
      <c r="I24" s="62" t="s">
        <v>75</v>
      </c>
      <c r="J24" s="12">
        <v>46053</v>
      </c>
      <c r="K24" s="72" t="s">
        <v>9</v>
      </c>
    </row>
    <row r="25" spans="1:11" ht="63" customHeight="1" x14ac:dyDescent="0.25">
      <c r="A25" s="6">
        <v>46018</v>
      </c>
      <c r="B25" s="7" t="s">
        <v>55</v>
      </c>
      <c r="C25" s="8" t="s">
        <v>37</v>
      </c>
      <c r="D25" s="9" t="s">
        <v>46</v>
      </c>
      <c r="E25" s="10" t="s">
        <v>58</v>
      </c>
      <c r="F25" s="11">
        <v>389807.2</v>
      </c>
      <c r="G25" s="12">
        <v>46049</v>
      </c>
      <c r="H25" s="11">
        <v>389807.2</v>
      </c>
      <c r="I25" s="62" t="s">
        <v>76</v>
      </c>
      <c r="J25" s="12">
        <v>46053</v>
      </c>
      <c r="K25" s="72" t="s">
        <v>9</v>
      </c>
    </row>
    <row r="26" spans="1:11" ht="46.5" customHeight="1" thickBot="1" x14ac:dyDescent="0.45">
      <c r="A26" s="108" t="s">
        <v>7</v>
      </c>
      <c r="B26" s="109"/>
      <c r="C26" s="109"/>
      <c r="D26" s="109"/>
      <c r="E26" s="109"/>
      <c r="F26" s="36">
        <f>SUBTOTAL(9,F11:F25)</f>
        <v>4617200</v>
      </c>
      <c r="G26" s="37"/>
      <c r="H26" s="41">
        <f>SUBTOTAL(9,H11:H25)</f>
        <v>3809055.28</v>
      </c>
      <c r="I26" s="63"/>
      <c r="J26" s="69"/>
      <c r="K26" s="74"/>
    </row>
    <row r="27" spans="1:11" ht="44.25" customHeight="1" x14ac:dyDescent="0.3">
      <c r="A27" s="21" t="s">
        <v>3</v>
      </c>
      <c r="B27" s="17"/>
      <c r="C27" s="18"/>
      <c r="D27" s="19"/>
      <c r="E27" s="18"/>
      <c r="F27" s="20"/>
      <c r="G27" s="17"/>
      <c r="H27" s="22"/>
      <c r="I27" s="64"/>
      <c r="J27" s="70"/>
      <c r="K27" s="75"/>
    </row>
    <row r="28" spans="1:11" ht="44.25" customHeight="1" x14ac:dyDescent="0.25">
      <c r="A28" s="23"/>
      <c r="B28" s="16"/>
      <c r="C28" s="24"/>
      <c r="D28" s="25"/>
      <c r="E28" s="24"/>
      <c r="F28" s="26"/>
      <c r="G28" s="16"/>
      <c r="H28" s="16"/>
      <c r="I28" s="65"/>
      <c r="J28" s="70"/>
      <c r="K28" s="75"/>
    </row>
    <row r="29" spans="1:11" ht="44.25" customHeight="1" x14ac:dyDescent="0.25"/>
    <row r="30" spans="1:11" ht="44.25" customHeight="1" x14ac:dyDescent="0.25"/>
    <row r="31" spans="1:11" ht="44.25" customHeight="1" x14ac:dyDescent="0.25"/>
    <row r="32" spans="1:11" ht="44.25" customHeight="1" x14ac:dyDescent="0.25"/>
    <row r="33" spans="2:11" s="4" customFormat="1" ht="44.25" customHeight="1" x14ac:dyDescent="0.25">
      <c r="B33"/>
      <c r="C33" s="1"/>
      <c r="D33" s="2"/>
      <c r="E33" s="1"/>
      <c r="F33" s="3"/>
      <c r="G33"/>
      <c r="H33"/>
      <c r="I33" s="66"/>
      <c r="J33" s="71"/>
      <c r="K33" s="76"/>
    </row>
  </sheetData>
  <autoFilter ref="A10:K25" xr:uid="{24FFA59C-A726-4099-905E-497D2279E6BC}"/>
  <sortState xmlns:xlrd2="http://schemas.microsoft.com/office/spreadsheetml/2017/richdata2" ref="A11:I25">
    <sortCondition ref="A11:A25"/>
  </sortState>
  <mergeCells count="5">
    <mergeCell ref="A4:I4"/>
    <mergeCell ref="A5:I5"/>
    <mergeCell ref="A26:E26"/>
    <mergeCell ref="A7:K7"/>
    <mergeCell ref="A8:K8"/>
  </mergeCells>
  <pageMargins left="0.86614173228346458" right="0.70866141732283472" top="0.35433070866141736" bottom="0.35433070866141736" header="0.31496062992125984" footer="0.31496062992125984"/>
  <pageSetup paperSize="9" fitToHeight="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5CCA30-E823-468A-B5A9-1BB88DF3ED1D}">
  <sheetPr>
    <pageSetUpPr fitToPage="1"/>
  </sheetPr>
  <dimension ref="A1:I34"/>
  <sheetViews>
    <sheetView tabSelected="1" zoomScale="70" zoomScaleNormal="70" workbookViewId="0">
      <pane ySplit="1" topLeftCell="A25" activePane="bottomLeft" state="frozen"/>
      <selection pane="bottomLeft" activeCell="A40" sqref="A1:I40"/>
    </sheetView>
  </sheetViews>
  <sheetFormatPr baseColWidth="10" defaultColWidth="11.42578125" defaultRowHeight="15" x14ac:dyDescent="0.25"/>
  <cols>
    <col min="1" max="1" width="20" style="4" customWidth="1"/>
    <col min="2" max="2" width="28.85546875" customWidth="1"/>
    <col min="3" max="3" width="38" style="1" customWidth="1"/>
    <col min="4" max="4" width="75.28515625" style="2" customWidth="1"/>
    <col min="5" max="5" width="24.7109375" style="1" customWidth="1"/>
    <col min="6" max="6" width="24.7109375" style="3" customWidth="1"/>
    <col min="7" max="8" width="24.7109375" customWidth="1"/>
    <col min="9" max="9" width="65.42578125" customWidth="1"/>
  </cols>
  <sheetData>
    <row r="1" spans="1:9" ht="24" x14ac:dyDescent="0.35">
      <c r="A1" s="27"/>
      <c r="B1" s="28"/>
      <c r="C1" s="29"/>
      <c r="D1" s="30"/>
      <c r="E1" s="29"/>
      <c r="F1" s="31"/>
      <c r="G1" s="28"/>
      <c r="H1" s="28"/>
      <c r="I1" s="28"/>
    </row>
    <row r="2" spans="1:9" ht="24" x14ac:dyDescent="0.35">
      <c r="A2" s="27"/>
      <c r="B2" s="28"/>
      <c r="C2" s="29"/>
      <c r="D2" s="30"/>
      <c r="E2" s="29"/>
      <c r="F2" s="31"/>
      <c r="G2" s="28"/>
      <c r="H2" s="28"/>
      <c r="I2" s="28"/>
    </row>
    <row r="3" spans="1:9" ht="24" x14ac:dyDescent="0.35">
      <c r="A3" s="27"/>
      <c r="B3" s="28"/>
      <c r="C3" s="29"/>
      <c r="D3" s="30"/>
      <c r="E3" s="29"/>
      <c r="F3" s="31"/>
      <c r="G3" s="28"/>
      <c r="H3" s="28"/>
      <c r="I3" s="28"/>
    </row>
    <row r="4" spans="1:9" ht="48.75" customHeight="1" x14ac:dyDescent="0.3">
      <c r="A4" s="106"/>
      <c r="B4" s="106"/>
      <c r="C4" s="106"/>
      <c r="D4" s="106"/>
      <c r="E4" s="106"/>
      <c r="F4" s="106"/>
      <c r="G4" s="106"/>
      <c r="H4" s="106"/>
      <c r="I4" s="106"/>
    </row>
    <row r="5" spans="1:9" ht="48.75" customHeight="1" x14ac:dyDescent="0.3">
      <c r="A5" s="32"/>
      <c r="B5" s="32"/>
      <c r="C5" s="32"/>
      <c r="D5" s="32"/>
      <c r="E5" s="32"/>
      <c r="F5" s="32"/>
      <c r="G5" s="32"/>
      <c r="H5" s="32"/>
      <c r="I5" s="32"/>
    </row>
    <row r="6" spans="1:9" ht="48.75" customHeight="1" x14ac:dyDescent="0.3">
      <c r="A6" s="32"/>
      <c r="B6" s="32"/>
      <c r="C6" s="32"/>
      <c r="D6" s="32"/>
      <c r="E6" s="32"/>
      <c r="F6" s="32"/>
      <c r="G6" s="32"/>
      <c r="H6" s="32"/>
      <c r="I6" s="32"/>
    </row>
    <row r="7" spans="1:9" ht="54" customHeight="1" x14ac:dyDescent="0.5">
      <c r="A7" s="110" t="s">
        <v>2</v>
      </c>
      <c r="B7" s="110"/>
      <c r="C7" s="110"/>
      <c r="D7" s="110"/>
      <c r="E7" s="110"/>
      <c r="F7" s="110"/>
      <c r="G7" s="110"/>
      <c r="H7" s="110"/>
      <c r="I7" s="110"/>
    </row>
    <row r="8" spans="1:9" ht="57.75" customHeight="1" x14ac:dyDescent="0.5">
      <c r="A8" s="110" t="s">
        <v>77</v>
      </c>
      <c r="B8" s="110"/>
      <c r="C8" s="110"/>
      <c r="D8" s="110"/>
      <c r="E8" s="110"/>
      <c r="F8" s="110"/>
      <c r="G8" s="110"/>
      <c r="H8" s="110"/>
      <c r="I8" s="110"/>
    </row>
    <row r="9" spans="1:9" ht="32.25" thickBot="1" x14ac:dyDescent="0.55000000000000004">
      <c r="A9" s="34"/>
      <c r="B9" s="34"/>
      <c r="C9" s="34"/>
      <c r="D9" s="34"/>
      <c r="E9" s="34"/>
      <c r="F9" s="34"/>
      <c r="G9" s="34"/>
      <c r="H9" s="34"/>
      <c r="I9" s="34"/>
    </row>
    <row r="10" spans="1:9" ht="117.75" customHeight="1" thickBot="1" x14ac:dyDescent="0.3">
      <c r="A10" s="38" t="s">
        <v>0</v>
      </c>
      <c r="B10" s="87" t="s">
        <v>68</v>
      </c>
      <c r="C10" s="93" t="s">
        <v>20</v>
      </c>
      <c r="D10" s="94" t="s">
        <v>1</v>
      </c>
      <c r="E10" s="94" t="s">
        <v>12</v>
      </c>
      <c r="F10" s="95" t="s">
        <v>4</v>
      </c>
      <c r="G10" s="94" t="s">
        <v>104</v>
      </c>
      <c r="H10" s="95" t="s">
        <v>5</v>
      </c>
      <c r="I10" s="96" t="s">
        <v>6</v>
      </c>
    </row>
    <row r="11" spans="1:9" ht="75.75" customHeight="1" x14ac:dyDescent="0.25">
      <c r="A11" s="6">
        <v>45545</v>
      </c>
      <c r="B11" s="97" t="s">
        <v>15</v>
      </c>
      <c r="C11" s="101" t="s">
        <v>13</v>
      </c>
      <c r="D11" s="88" t="s">
        <v>14</v>
      </c>
      <c r="E11" s="89" t="s">
        <v>8</v>
      </c>
      <c r="F11" s="90">
        <v>79060</v>
      </c>
      <c r="G11" s="91">
        <v>45575</v>
      </c>
      <c r="H11" s="92">
        <v>0</v>
      </c>
      <c r="I11" s="102" t="s">
        <v>11</v>
      </c>
    </row>
    <row r="12" spans="1:9" ht="75.75" customHeight="1" x14ac:dyDescent="0.25">
      <c r="A12" s="6">
        <v>45818</v>
      </c>
      <c r="B12" s="97" t="s">
        <v>18</v>
      </c>
      <c r="C12" s="103" t="s">
        <v>16</v>
      </c>
      <c r="D12" s="9" t="s">
        <v>19</v>
      </c>
      <c r="E12" s="10" t="s">
        <v>17</v>
      </c>
      <c r="F12" s="11">
        <v>27919.13</v>
      </c>
      <c r="G12" s="12">
        <v>45848</v>
      </c>
      <c r="H12" s="33">
        <v>0</v>
      </c>
      <c r="I12" s="39" t="s">
        <v>11</v>
      </c>
    </row>
    <row r="13" spans="1:9" ht="75.75" customHeight="1" x14ac:dyDescent="0.25">
      <c r="A13" s="6">
        <v>45968</v>
      </c>
      <c r="B13" s="97" t="s">
        <v>25</v>
      </c>
      <c r="C13" s="103" t="s">
        <v>27</v>
      </c>
      <c r="D13" s="9" t="s">
        <v>29</v>
      </c>
      <c r="E13" s="10" t="s">
        <v>30</v>
      </c>
      <c r="F13" s="11">
        <v>17265.759999999998</v>
      </c>
      <c r="G13" s="12">
        <v>45998</v>
      </c>
      <c r="H13" s="33">
        <v>0</v>
      </c>
      <c r="I13" s="40" t="s">
        <v>11</v>
      </c>
    </row>
    <row r="14" spans="1:9" ht="75.75" customHeight="1" x14ac:dyDescent="0.25">
      <c r="A14" s="6">
        <v>45972</v>
      </c>
      <c r="B14" s="97" t="s">
        <v>24</v>
      </c>
      <c r="C14" s="103" t="s">
        <v>26</v>
      </c>
      <c r="D14" s="9" t="s">
        <v>28</v>
      </c>
      <c r="E14" s="10" t="s">
        <v>22</v>
      </c>
      <c r="F14" s="11">
        <v>9000</v>
      </c>
      <c r="G14" s="12">
        <v>46002</v>
      </c>
      <c r="H14" s="33">
        <v>0</v>
      </c>
      <c r="I14" s="40" t="s">
        <v>11</v>
      </c>
    </row>
    <row r="15" spans="1:9" ht="75.75" customHeight="1" x14ac:dyDescent="0.25">
      <c r="A15" s="6">
        <v>46007</v>
      </c>
      <c r="B15" s="97" t="s">
        <v>65</v>
      </c>
      <c r="C15" s="103" t="s">
        <v>64</v>
      </c>
      <c r="D15" s="9" t="s">
        <v>66</v>
      </c>
      <c r="E15" s="10" t="s">
        <v>30</v>
      </c>
      <c r="F15" s="11">
        <v>19985.55</v>
      </c>
      <c r="G15" s="12">
        <v>46037</v>
      </c>
      <c r="H15" s="33">
        <v>0</v>
      </c>
      <c r="I15" s="40" t="s">
        <v>11</v>
      </c>
    </row>
    <row r="16" spans="1:9" ht="105.75" customHeight="1" x14ac:dyDescent="0.25">
      <c r="A16" s="6">
        <v>46011</v>
      </c>
      <c r="B16" s="97" t="s">
        <v>48</v>
      </c>
      <c r="C16" s="103" t="s">
        <v>36</v>
      </c>
      <c r="D16" s="9" t="s">
        <v>39</v>
      </c>
      <c r="E16" s="10" t="s">
        <v>63</v>
      </c>
      <c r="F16" s="11">
        <v>142920</v>
      </c>
      <c r="G16" s="12">
        <v>46041</v>
      </c>
      <c r="H16" s="33">
        <v>0</v>
      </c>
      <c r="I16" s="40" t="s">
        <v>60</v>
      </c>
    </row>
    <row r="17" spans="1:9" ht="125.25" customHeight="1" thickBot="1" x14ac:dyDescent="0.3">
      <c r="A17" s="52">
        <v>46014</v>
      </c>
      <c r="B17" s="98" t="s">
        <v>47</v>
      </c>
      <c r="C17" s="103" t="s">
        <v>35</v>
      </c>
      <c r="D17" s="9" t="s">
        <v>38</v>
      </c>
      <c r="E17" s="10" t="s">
        <v>61</v>
      </c>
      <c r="F17" s="11">
        <v>511994.28</v>
      </c>
      <c r="G17" s="12">
        <v>46044</v>
      </c>
      <c r="H17" s="33">
        <v>0</v>
      </c>
      <c r="I17" s="40" t="s">
        <v>56</v>
      </c>
    </row>
    <row r="18" spans="1:9" ht="87" customHeight="1" x14ac:dyDescent="0.25">
      <c r="A18" s="55">
        <v>46030</v>
      </c>
      <c r="B18" s="99" t="s">
        <v>80</v>
      </c>
      <c r="C18" s="103" t="s">
        <v>90</v>
      </c>
      <c r="D18" s="9" t="s">
        <v>94</v>
      </c>
      <c r="E18" s="10" t="s">
        <v>109</v>
      </c>
      <c r="F18" s="11">
        <v>23008.77</v>
      </c>
      <c r="G18" s="12">
        <v>46060</v>
      </c>
      <c r="H18" s="33">
        <v>0</v>
      </c>
      <c r="I18" s="40" t="s">
        <v>106</v>
      </c>
    </row>
    <row r="19" spans="1:9" ht="186" customHeight="1" x14ac:dyDescent="0.25">
      <c r="A19" s="6">
        <v>46034</v>
      </c>
      <c r="B19" s="97" t="s">
        <v>78</v>
      </c>
      <c r="C19" s="103" t="s">
        <v>88</v>
      </c>
      <c r="D19" s="77" t="s">
        <v>111</v>
      </c>
      <c r="E19" s="10" t="s">
        <v>110</v>
      </c>
      <c r="F19" s="11">
        <v>421037.83</v>
      </c>
      <c r="G19" s="12">
        <v>46064</v>
      </c>
      <c r="H19" s="33">
        <v>0</v>
      </c>
      <c r="I19" s="79" t="s">
        <v>103</v>
      </c>
    </row>
    <row r="20" spans="1:9" ht="75" customHeight="1" x14ac:dyDescent="0.25">
      <c r="A20" s="6">
        <v>46037</v>
      </c>
      <c r="B20" s="97" t="s">
        <v>86</v>
      </c>
      <c r="C20" s="103" t="s">
        <v>92</v>
      </c>
      <c r="D20" s="9" t="s">
        <v>101</v>
      </c>
      <c r="E20" s="10" t="s">
        <v>107</v>
      </c>
      <c r="F20" s="11">
        <v>1136197.6299999999</v>
      </c>
      <c r="G20" s="12">
        <v>46067</v>
      </c>
      <c r="H20" s="33">
        <v>0</v>
      </c>
      <c r="I20" s="40" t="s">
        <v>106</v>
      </c>
    </row>
    <row r="21" spans="1:9" ht="75" customHeight="1" x14ac:dyDescent="0.25">
      <c r="A21" s="6">
        <v>46045</v>
      </c>
      <c r="B21" s="97" t="s">
        <v>87</v>
      </c>
      <c r="C21" s="103" t="s">
        <v>93</v>
      </c>
      <c r="D21" s="9" t="s">
        <v>102</v>
      </c>
      <c r="E21" s="10" t="s">
        <v>107</v>
      </c>
      <c r="F21" s="11">
        <v>695514.6</v>
      </c>
      <c r="G21" s="12">
        <v>46075</v>
      </c>
      <c r="H21" s="33">
        <v>0</v>
      </c>
      <c r="I21" s="40" t="s">
        <v>106</v>
      </c>
    </row>
    <row r="22" spans="1:9" ht="75" customHeight="1" x14ac:dyDescent="0.25">
      <c r="A22" s="6">
        <v>46049</v>
      </c>
      <c r="B22" s="97" t="s">
        <v>82</v>
      </c>
      <c r="C22" s="103" t="s">
        <v>37</v>
      </c>
      <c r="D22" s="9" t="s">
        <v>96</v>
      </c>
      <c r="E22" s="10" t="s">
        <v>57</v>
      </c>
      <c r="F22" s="11">
        <v>366787.9</v>
      </c>
      <c r="G22" s="12">
        <v>46080</v>
      </c>
      <c r="H22" s="33">
        <v>0</v>
      </c>
      <c r="I22" s="40" t="s">
        <v>106</v>
      </c>
    </row>
    <row r="23" spans="1:9" ht="75" customHeight="1" x14ac:dyDescent="0.25">
      <c r="A23" s="6">
        <v>46080</v>
      </c>
      <c r="B23" s="97" t="s">
        <v>83</v>
      </c>
      <c r="C23" s="103" t="s">
        <v>37</v>
      </c>
      <c r="D23" s="78" t="s">
        <v>97</v>
      </c>
      <c r="E23" s="10" t="s">
        <v>57</v>
      </c>
      <c r="F23" s="11">
        <v>-1742.28</v>
      </c>
      <c r="G23" s="12">
        <v>46080</v>
      </c>
      <c r="H23" s="33">
        <v>0</v>
      </c>
      <c r="I23" s="40" t="s">
        <v>106</v>
      </c>
    </row>
    <row r="24" spans="1:9" ht="75" customHeight="1" x14ac:dyDescent="0.25">
      <c r="A24" s="6">
        <v>46051</v>
      </c>
      <c r="B24" s="97" t="s">
        <v>79</v>
      </c>
      <c r="C24" s="103" t="s">
        <v>89</v>
      </c>
      <c r="D24" s="9" t="s">
        <v>100</v>
      </c>
      <c r="E24" s="10" t="s">
        <v>108</v>
      </c>
      <c r="F24" s="11">
        <v>57820</v>
      </c>
      <c r="G24" s="12">
        <v>46081</v>
      </c>
      <c r="H24" s="33">
        <v>0</v>
      </c>
      <c r="I24" s="40" t="s">
        <v>106</v>
      </c>
    </row>
    <row r="25" spans="1:9" ht="75" customHeight="1" x14ac:dyDescent="0.25">
      <c r="A25" s="6">
        <v>46054</v>
      </c>
      <c r="B25" s="97" t="s">
        <v>81</v>
      </c>
      <c r="C25" s="103" t="s">
        <v>91</v>
      </c>
      <c r="D25" s="9" t="s">
        <v>95</v>
      </c>
      <c r="E25" s="10" t="s">
        <v>57</v>
      </c>
      <c r="F25" s="11">
        <v>150415.32</v>
      </c>
      <c r="G25" s="12">
        <v>46079</v>
      </c>
      <c r="H25" s="33">
        <v>0</v>
      </c>
      <c r="I25" s="40" t="s">
        <v>106</v>
      </c>
    </row>
    <row r="26" spans="1:9" ht="81.75" customHeight="1" x14ac:dyDescent="0.25">
      <c r="A26" s="6">
        <v>46049</v>
      </c>
      <c r="B26" s="97" t="s">
        <v>84</v>
      </c>
      <c r="C26" s="103" t="s">
        <v>37</v>
      </c>
      <c r="D26" s="9" t="s">
        <v>98</v>
      </c>
      <c r="E26" s="10" t="s">
        <v>23</v>
      </c>
      <c r="F26" s="11">
        <v>69349.73</v>
      </c>
      <c r="G26" s="12">
        <v>46080</v>
      </c>
      <c r="H26" s="33">
        <v>0</v>
      </c>
      <c r="I26" s="40" t="s">
        <v>106</v>
      </c>
    </row>
    <row r="27" spans="1:9" ht="81.75" customHeight="1" thickBot="1" x14ac:dyDescent="0.3">
      <c r="A27" s="80">
        <v>46080</v>
      </c>
      <c r="B27" s="100" t="s">
        <v>85</v>
      </c>
      <c r="C27" s="104" t="s">
        <v>37</v>
      </c>
      <c r="D27" s="86" t="s">
        <v>99</v>
      </c>
      <c r="E27" s="81" t="s">
        <v>23</v>
      </c>
      <c r="F27" s="82">
        <v>-329.36</v>
      </c>
      <c r="G27" s="83">
        <v>46080</v>
      </c>
      <c r="H27" s="84">
        <v>0</v>
      </c>
      <c r="I27" s="85" t="s">
        <v>106</v>
      </c>
    </row>
    <row r="28" spans="1:9" ht="46.5" customHeight="1" thickBot="1" x14ac:dyDescent="0.45">
      <c r="A28" s="112" t="s">
        <v>7</v>
      </c>
      <c r="B28" s="113"/>
      <c r="C28" s="113"/>
      <c r="D28" s="113"/>
      <c r="E28" s="113"/>
      <c r="F28" s="13">
        <f>SUBTOTAL(9,F11:F27)</f>
        <v>3726204.8600000003</v>
      </c>
      <c r="G28" s="14"/>
      <c r="H28" s="53">
        <f>SUBTOTAL(9,H11:H26)</f>
        <v>0</v>
      </c>
      <c r="I28" s="15"/>
    </row>
    <row r="29" spans="1:9" ht="44.25" customHeight="1" x14ac:dyDescent="0.3">
      <c r="A29" s="21" t="s">
        <v>3</v>
      </c>
      <c r="B29" s="17"/>
      <c r="C29" s="18"/>
      <c r="D29" s="19"/>
      <c r="E29" s="18"/>
      <c r="F29" s="20"/>
      <c r="G29" s="17"/>
      <c r="H29" s="16"/>
      <c r="I29" s="16"/>
    </row>
    <row r="30" spans="1:9" ht="44.25" customHeight="1" x14ac:dyDescent="0.25">
      <c r="A30" s="23"/>
      <c r="B30" s="16"/>
      <c r="C30" s="24"/>
      <c r="D30"/>
      <c r="E30" s="24"/>
      <c r="F30" s="26"/>
      <c r="G30" s="16"/>
    </row>
    <row r="31" spans="1:9" ht="44.25" customHeight="1" x14ac:dyDescent="0.25"/>
    <row r="32" spans="1:9" ht="44.25" customHeight="1" x14ac:dyDescent="0.25"/>
    <row r="33" spans="2:9" ht="44.25" customHeight="1" x14ac:dyDescent="0.25"/>
    <row r="34" spans="2:9" s="4" customFormat="1" ht="44.25" customHeight="1" x14ac:dyDescent="0.25">
      <c r="B34"/>
      <c r="C34" s="1"/>
      <c r="D34" s="2"/>
      <c r="E34" s="1"/>
      <c r="F34" s="3"/>
      <c r="G34"/>
      <c r="H34"/>
      <c r="I34"/>
    </row>
  </sheetData>
  <autoFilter ref="A10:I27" xr:uid="{325CCA30-E823-468A-B5A9-1BB88DF3ED1D}"/>
  <sortState xmlns:xlrd2="http://schemas.microsoft.com/office/spreadsheetml/2017/richdata2" ref="A11:I26">
    <sortCondition ref="A11:A26"/>
  </sortState>
  <mergeCells count="4">
    <mergeCell ref="A4:I4"/>
    <mergeCell ref="A7:I7"/>
    <mergeCell ref="A8:I8"/>
    <mergeCell ref="A28:E28"/>
  </mergeCells>
  <pageMargins left="0.86614173228346458" right="0.70866141732283472" top="0.74803149606299213" bottom="0.74803149606299213" header="0.31496062992125984" footer="0.31496062992125984"/>
  <pageSetup scale="36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DICIEMBRE 2025</vt:lpstr>
      <vt:lpstr>ENERO 2026</vt:lpstr>
      <vt:lpstr>'DICIEMBRE 2025'!Área_de_impresión</vt:lpstr>
      <vt:lpstr>'ENERO 2026'!Área_de_impresión</vt:lpstr>
      <vt:lpstr>'DICIEMBRE 2025'!Títulos_a_imprimir</vt:lpstr>
      <vt:lpstr>'ENERO 2026'!Títulos_a_imprimir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hmendoza</dc:creator>
  <cp:lastModifiedBy>Damaris Josefina Almonte Perez</cp:lastModifiedBy>
  <cp:lastPrinted>2026-02-06T14:47:52Z</cp:lastPrinted>
  <dcterms:created xsi:type="dcterms:W3CDTF">2014-02-18T20:25:00Z</dcterms:created>
  <dcterms:modified xsi:type="dcterms:W3CDTF">2026-02-06T14:51:14Z</dcterms:modified>
</cp:coreProperties>
</file>