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\\SEHCOR01\Transparencia\12 Presupuesto\02 Ejecución del Presupuesto\CP\2025\"/>
    </mc:Choice>
  </mc:AlternateContent>
  <xr:revisionPtr revIDLastSave="0" documentId="13_ncr:1_{34BECF8E-9ECD-4D5B-A411-BADF447EF7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3" l="1"/>
  <c r="P32" i="3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<sst xmlns="http://schemas.openxmlformats.org/spreadsheetml/2006/main" count="105" uniqueCount="104">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</sst>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2</xdr:row>
      <xdr:rowOff>9525</xdr:rowOff>
    </xdr:from>
    <xdr:to>
      <xdr:col>3</xdr:col>
      <xdr:colOff>619125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553075" y="95250"/>
          <a:ext cx="1104900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topLeftCell="A78" zoomScaleNormal="100" workbookViewId="0">
      <selection activeCell="A8" sqref="A8:P8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161903995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11026128.710000001</v>
      </c>
      <c r="H14" s="14">
        <f t="shared" si="1"/>
        <v>5788112.6200000001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30773169.049999997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3">SUM(D16:D20)</f>
        <v>4297830.87</v>
      </c>
      <c r="E15" s="7">
        <f t="shared" si="3"/>
        <v>3846359.37</v>
      </c>
      <c r="F15" s="7">
        <f t="shared" ref="F15:O15" si="4">SUM(F16:F20)</f>
        <v>4690354.12</v>
      </c>
      <c r="G15" s="7">
        <f t="shared" si="4"/>
        <v>8446914.7300000004</v>
      </c>
      <c r="H15" s="7">
        <f t="shared" si="4"/>
        <v>4891430.09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26172889.179999996</v>
      </c>
    </row>
    <row r="16" spans="1:16" ht="15" customHeight="1" x14ac:dyDescent="0.25">
      <c r="A16" s="4" t="s">
        <v>3</v>
      </c>
      <c r="B16" s="11">
        <v>49945000</v>
      </c>
      <c r="C16" s="11">
        <v>49945000</v>
      </c>
      <c r="D16" s="11">
        <v>3393837.1</v>
      </c>
      <c r="E16" s="11">
        <v>2942365.6</v>
      </c>
      <c r="F16" s="11">
        <v>3726500</v>
      </c>
      <c r="G16" s="11">
        <v>3770000</v>
      </c>
      <c r="H16" s="11">
        <v>3864666.67</v>
      </c>
      <c r="I16" s="11"/>
      <c r="J16" s="11"/>
      <c r="K16" s="11"/>
      <c r="L16" s="11"/>
      <c r="M16" s="11"/>
      <c r="N16" s="11"/>
      <c r="O16" s="11"/>
      <c r="P16" s="11">
        <f>SUM(D16:O16)</f>
        <v>17697369.369999997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>
        <v>4119020.83</v>
      </c>
      <c r="H17" s="11">
        <v>455000</v>
      </c>
      <c r="I17" s="11"/>
      <c r="J17" s="11"/>
      <c r="K17" s="11"/>
      <c r="L17" s="11"/>
      <c r="M17" s="11"/>
      <c r="N17" s="11"/>
      <c r="O17" s="11"/>
      <c r="P17" s="11">
        <f>SUM(D17:O17)</f>
        <v>5831020.8300000001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6848227</v>
      </c>
      <c r="D20" s="11">
        <v>484993.77</v>
      </c>
      <c r="E20" s="11">
        <v>484993.77</v>
      </c>
      <c r="F20" s="11">
        <v>544854.12</v>
      </c>
      <c r="G20" s="11">
        <v>557893.9</v>
      </c>
      <c r="H20" s="11">
        <v>571763.42000000004</v>
      </c>
      <c r="I20" s="11"/>
      <c r="J20" s="11"/>
      <c r="K20" s="11"/>
      <c r="L20" s="11"/>
      <c r="M20" s="11"/>
      <c r="N20" s="11"/>
      <c r="O20" s="11"/>
      <c r="P20" s="11">
        <f>SUM(D20:O20)</f>
        <v>2644498.98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60723714</v>
      </c>
      <c r="D21" s="7">
        <f t="shared" ref="D21:E21" si="6">SUM(D22:D30)</f>
        <v>18936.46</v>
      </c>
      <c r="E21" s="7">
        <f t="shared" si="6"/>
        <v>18936.46</v>
      </c>
      <c r="F21" s="7">
        <f t="shared" ref="F21:O21" si="7">SUM(F22:F30)</f>
        <v>443760.44</v>
      </c>
      <c r="G21" s="7">
        <f t="shared" si="7"/>
        <v>1147216.21</v>
      </c>
      <c r="H21" s="7">
        <f t="shared" si="7"/>
        <v>437582.88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2066432.4500000002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1400000</v>
      </c>
      <c r="D24" s="8">
        <v>0</v>
      </c>
      <c r="E24" s="8">
        <v>0</v>
      </c>
      <c r="F24" s="8">
        <v>368940.6</v>
      </c>
      <c r="G24" s="8">
        <v>152143.45000000001</v>
      </c>
      <c r="H24" s="8">
        <v>7326.4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528410.44999999995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219463.9</v>
      </c>
      <c r="H25" s="8">
        <v>105541.52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325005.42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508893.64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508893.64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18936.46</v>
      </c>
      <c r="H27" s="11">
        <v>21465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97210.84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9"/>
        <v>0</v>
      </c>
    </row>
    <row r="29" spans="1:37" ht="30" x14ac:dyDescent="0.25">
      <c r="A29" s="4" t="s">
        <v>15</v>
      </c>
      <c r="B29" s="11">
        <v>47916014</v>
      </c>
      <c r="C29" s="11">
        <v>47916014</v>
      </c>
      <c r="D29" s="6">
        <v>0</v>
      </c>
      <c r="E29" s="6">
        <v>0</v>
      </c>
      <c r="F29" s="6">
        <v>34809.5</v>
      </c>
      <c r="G29" s="6">
        <v>0</v>
      </c>
      <c r="H29" s="6">
        <v>206700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241509.5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247778.76</v>
      </c>
      <c r="H30" s="8">
        <v>96549.96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344328.72000000003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10">SUM(D32:D40)</f>
        <v>213500</v>
      </c>
      <c r="E31" s="7">
        <f t="shared" si="10"/>
        <v>199000</v>
      </c>
      <c r="F31" s="7">
        <f t="shared" ref="F31:O31" si="11">SUM(F32:F40)</f>
        <v>230250</v>
      </c>
      <c r="G31" s="7">
        <f t="shared" si="11"/>
        <v>1431997.77</v>
      </c>
      <c r="H31" s="7">
        <f t="shared" si="11"/>
        <v>459099.65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2533847.42</v>
      </c>
    </row>
    <row r="32" spans="1:37" x14ac:dyDescent="0.25">
      <c r="A32" s="4" t="s">
        <v>17</v>
      </c>
      <c r="B32" s="11">
        <v>4350100</v>
      </c>
      <c r="C32" s="11">
        <v>4350100</v>
      </c>
      <c r="D32" s="15">
        <v>0</v>
      </c>
      <c r="E32" s="15">
        <v>0</v>
      </c>
      <c r="F32" s="15">
        <v>31250</v>
      </c>
      <c r="G32" s="15">
        <v>390008.16</v>
      </c>
      <c r="H32" s="15">
        <v>12500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433758.16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100</v>
      </c>
      <c r="B34" s="27">
        <v>972850</v>
      </c>
      <c r="C34" s="27">
        <v>972850</v>
      </c>
      <c r="D34" s="30">
        <v>0</v>
      </c>
      <c r="E34" s="30">
        <v>0</v>
      </c>
      <c r="F34" s="30">
        <v>0</v>
      </c>
      <c r="G34" s="30">
        <v>33637.08</v>
      </c>
      <c r="H34" s="30">
        <v>85550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3"/>
        <v>119187.08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199000</v>
      </c>
      <c r="G37" s="6">
        <v>199000</v>
      </c>
      <c r="H37" s="6">
        <v>199000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597000</v>
      </c>
    </row>
    <row r="38" spans="1:16" ht="30" x14ac:dyDescent="0.25">
      <c r="A38" s="4" t="s">
        <v>22</v>
      </c>
      <c r="B38" s="29">
        <v>2812590</v>
      </c>
      <c r="C38" s="29">
        <v>2812590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3"/>
        <v>412500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3"/>
        <v>0</v>
      </c>
    </row>
    <row r="40" spans="1:16" x14ac:dyDescent="0.25">
      <c r="A40" s="4" t="s">
        <v>23</v>
      </c>
      <c r="B40" s="11">
        <v>6984707</v>
      </c>
      <c r="C40" s="11">
        <v>6984707</v>
      </c>
      <c r="D40" s="8">
        <v>0</v>
      </c>
      <c r="E40" s="8">
        <v>0</v>
      </c>
      <c r="F40" s="8">
        <v>0</v>
      </c>
      <c r="G40" s="8">
        <v>809352.53</v>
      </c>
      <c r="H40" s="8">
        <v>162049.65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971402.18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161903995</v>
      </c>
      <c r="D79" s="10">
        <f t="shared" ref="D79:E79" si="37">+D15+D21+D31+D41+D49+D57+D67+D72+D75</f>
        <v>4530267.33</v>
      </c>
      <c r="E79" s="10">
        <f t="shared" si="37"/>
        <v>4064295.83</v>
      </c>
      <c r="F79" s="10">
        <f t="shared" ref="F79:O79" si="38">+F15+F21+F31+F41+F49+F57+F67+F72+F75</f>
        <v>5364364.5600000005</v>
      </c>
      <c r="G79" s="10">
        <f t="shared" si="38"/>
        <v>11026128.710000001</v>
      </c>
      <c r="H79" s="10">
        <f t="shared" si="38"/>
        <v>5788112.6200000001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30773169.049999997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5">+B79+B90</f>
        <v>161903995</v>
      </c>
      <c r="C92" s="20">
        <f>+C79+C90</f>
        <v>161903995</v>
      </c>
      <c r="D92" s="20">
        <f t="shared" ref="D92" si="56">+D79+D90</f>
        <v>4530267.33</v>
      </c>
      <c r="E92" s="20">
        <f t="shared" ref="E92" si="57">+E79+E90</f>
        <v>4064295.83</v>
      </c>
      <c r="F92" s="20">
        <f t="shared" ref="F92:O92" si="58">+F79+F90</f>
        <v>5364364.5600000005</v>
      </c>
      <c r="G92" s="20">
        <f t="shared" si="58"/>
        <v>11026128.710000001</v>
      </c>
      <c r="H92" s="20">
        <f t="shared" si="58"/>
        <v>5788112.6200000001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30773169.049999997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Yamile Mussa Slim</cp:lastModifiedBy>
  <cp:lastPrinted>2025-06-02T12:54:39Z</cp:lastPrinted>
  <dcterms:created xsi:type="dcterms:W3CDTF">2018-04-17T18:57:16Z</dcterms:created>
  <dcterms:modified xsi:type="dcterms:W3CDTF">2025-06-09T13:58:39Z</dcterms:modified>
</cp:coreProperties>
</file>