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cienda365-my.sharepoint.com/personal/htaveras_hacienda_gov_do/Documents/Escritorio/OAI Capgefi/Beneficiarios Planes de Asistencia Agosto-2025/Nómina beneficiarios de programas asistenciales -Agosto -2025/"/>
    </mc:Choice>
  </mc:AlternateContent>
  <xr:revisionPtr revIDLastSave="0" documentId="8_{1648B029-17BE-42EB-9CDB-9CBF8469382C}" xr6:coauthVersionLast="47" xr6:coauthVersionMax="47" xr10:uidLastSave="{00000000-0000-0000-0000-000000000000}"/>
  <bookViews>
    <workbookView xWindow="2730" yWindow="2370" windowWidth="21600" windowHeight="13830" xr2:uid="{00000000-000D-0000-FFFF-FFFF00000000}"/>
  </bookViews>
  <sheets>
    <sheet name="Nómina-Beneficiarios-agost-2025" sheetId="4" r:id="rId1"/>
  </sheets>
  <definedNames>
    <definedName name="_xlnm._FilterDatabase" localSheetId="0" hidden="1">'Nómina-Beneficiarios-agost-2025'!#REF!</definedName>
    <definedName name="_xlnm.Print_Area" localSheetId="0">'Nómina-Beneficiarios-agost-2025'!$A$1:$M$34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4" l="1"/>
  <c r="D19" i="4"/>
  <c r="D20" i="4"/>
  <c r="D30" i="4" l="1"/>
  <c r="H24" i="4"/>
  <c r="D26" i="4"/>
  <c r="D22" i="4"/>
  <c r="D24" i="4" s="1"/>
  <c r="D18" i="4"/>
  <c r="D17" i="4"/>
  <c r="D21" i="4"/>
</calcChain>
</file>

<file path=xl/sharedStrings.xml><?xml version="1.0" encoding="utf-8"?>
<sst xmlns="http://schemas.openxmlformats.org/spreadsheetml/2006/main" count="65" uniqueCount="48">
  <si>
    <t>Nùmero</t>
  </si>
  <si>
    <t>Concepto</t>
  </si>
  <si>
    <t>Nombre del Programa</t>
  </si>
  <si>
    <t>Subsidio o beneficio</t>
  </si>
  <si>
    <t>Fecha de Otorgamiento (Inclusión en el curso)</t>
  </si>
  <si>
    <t>Instancia que lo Gestiona / Beneficiario</t>
  </si>
  <si>
    <t>Género</t>
  </si>
  <si>
    <t>Contrapartida a pagar Beneficiario</t>
  </si>
  <si>
    <t>Fecha aprobación de Becas (Aprobación Director)</t>
  </si>
  <si>
    <t>Criterio de evaluación y asignación</t>
  </si>
  <si>
    <t>Objetivos del subsidio o beneficio</t>
  </si>
  <si>
    <t>Provincia de Procedencia</t>
  </si>
  <si>
    <t>Barrio / Sector</t>
  </si>
  <si>
    <t xml:space="preserve">Público   </t>
  </si>
  <si>
    <t>Capacitación</t>
  </si>
  <si>
    <t xml:space="preserve">Curso: Básico de Técnicas Aduaneras </t>
  </si>
  <si>
    <t xml:space="preserve">Femenino </t>
  </si>
  <si>
    <t>Procedimiento Interno de Becas</t>
  </si>
  <si>
    <t>Promover inserción y/o avance profesional mediante el fortalecimiento de competencias laborales a candidatos calificados  que lo requieran.</t>
  </si>
  <si>
    <t xml:space="preserve">Masculino </t>
  </si>
  <si>
    <t>Subsidio o beneficio en el sector Público</t>
  </si>
  <si>
    <t>Contrapartida a pagar por el Beneficiario</t>
  </si>
  <si>
    <t xml:space="preserve">Privado </t>
  </si>
  <si>
    <t>Santo Domingo Oeste</t>
  </si>
  <si>
    <t>Subsidio o beneficio en el sector Privado</t>
  </si>
  <si>
    <t xml:space="preserve">    Coordinación de Becas</t>
  </si>
  <si>
    <t xml:space="preserve"> Nómina de Beneficiario de Asistencia Social</t>
  </si>
  <si>
    <t xml:space="preserve"> Francis Laudis Tejeda Ortiz</t>
  </si>
  <si>
    <t xml:space="preserve">Distrito Nacional </t>
  </si>
  <si>
    <t>Santo Domingo Norte</t>
  </si>
  <si>
    <t>Agosto, 2025</t>
  </si>
  <si>
    <t>Julio Cesar Reyes De La Cruz</t>
  </si>
  <si>
    <t>Juan Francisco Joa Figuereo</t>
  </si>
  <si>
    <t xml:space="preserve">Raúl Basora García </t>
  </si>
  <si>
    <t xml:space="preserve">Olga María Martínez Peláez                  </t>
  </si>
  <si>
    <t xml:space="preserve">Emmanuel Santil Mercedes  </t>
  </si>
  <si>
    <t>Carmen Carolina  Manzanillo Peguero</t>
  </si>
  <si>
    <t>Nelcida Alexandra  Aquino Toribio</t>
  </si>
  <si>
    <t>Kenia De la Cruz  Mendoza</t>
  </si>
  <si>
    <t>Manoguayabo</t>
  </si>
  <si>
    <t>Jose Contreras</t>
  </si>
  <si>
    <t>Jacobo Majluta</t>
  </si>
  <si>
    <t>Gascue</t>
  </si>
  <si>
    <t>Renacimento</t>
  </si>
  <si>
    <t>La Victoria</t>
  </si>
  <si>
    <t>Villa Consuelo</t>
  </si>
  <si>
    <t xml:space="preserve">Total General 99,420.00  </t>
  </si>
  <si>
    <t xml:space="preserve">Total General 20,580.00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</si>
</sst>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RD$-1C0A]* #,##0.00_);_([$RD$-1C0A]* \(#,##0.00\);_([$RD$-1C0A]* &quot;-&quot;??_);_(@_)"/>
  </numFmts>
  <fonts count="25">
    <font>
      <sz val="11"/>
      <color theme="1"/>
      <name val="Calibri"/>
      <charset val="134"/>
      <scheme val="minor"/>
    </font>
    <font>
      <i/>
      <sz val="14"/>
      <color theme="1"/>
      <name val="Adobe Caslon"/>
      <charset val="134"/>
    </font>
    <font>
      <i/>
      <sz val="12"/>
      <color theme="1"/>
      <name val="Adobe Caslon"/>
      <charset val="134"/>
    </font>
    <font>
      <b/>
      <sz val="12"/>
      <color theme="0"/>
      <name val="Palatino Linotype"/>
      <family val="1"/>
    </font>
    <font>
      <b/>
      <i/>
      <sz val="14"/>
      <color theme="1"/>
      <name val="Palatino Linotype"/>
      <family val="1"/>
    </font>
    <font>
      <sz val="16"/>
      <color theme="1"/>
      <name val="Palatino Linotype"/>
      <family val="1"/>
    </font>
    <font>
      <sz val="14"/>
      <color theme="1"/>
      <name val="Palatino Linotype"/>
      <family val="1"/>
    </font>
    <font>
      <b/>
      <sz val="16"/>
      <color rgb="FF00B050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4"/>
      <color theme="1"/>
      <name val="Palatino Linotype"/>
      <family val="1"/>
    </font>
    <font>
      <sz val="12"/>
      <color rgb="FF000000"/>
      <name val="Palatino Linotype"/>
      <family val="1"/>
    </font>
    <font>
      <sz val="12"/>
      <color theme="1"/>
      <name val="Palatino Linotype"/>
      <family val="1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sz val="16"/>
      <color theme="1"/>
      <name val="Adobe"/>
      <charset val="134"/>
    </font>
    <font>
      <b/>
      <sz val="10"/>
      <color theme="0"/>
      <name val="Palatino Linotype"/>
      <family val="1"/>
    </font>
    <font>
      <sz val="12"/>
      <name val="Palatino Linotype"/>
      <family val="1"/>
    </font>
    <font>
      <b/>
      <sz val="12"/>
      <color rgb="FF000000"/>
      <name val="Palatino Linotype"/>
      <family val="1"/>
    </font>
    <font>
      <sz val="12"/>
      <color rgb="FF000000"/>
      <name val="Calibri"/>
      <family val="2"/>
    </font>
    <font>
      <sz val="14"/>
      <color rgb="FF000000"/>
      <name val="Palatino Linotype"/>
      <family val="1"/>
    </font>
    <font>
      <sz val="11"/>
      <color theme="1"/>
      <name val="Calibri"/>
      <family val="2"/>
      <scheme val="minor"/>
    </font>
    <font>
      <b/>
      <sz val="12"/>
      <color theme="1"/>
      <name val="Palatino Linotype"/>
      <family val="1"/>
    </font>
    <font>
      <sz val="11"/>
      <color theme="1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rgb="FF92D050"/>
        <bgColor theme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4" tint="0.79989013336588644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92D05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4" fontId="22" fillId="0" borderId="0" applyFont="0" applyFill="0" applyBorder="0" applyAlignment="0" applyProtection="0"/>
    <xf numFmtId="0" fontId="22" fillId="6" borderId="0" applyNumberFormat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top" wrapText="1"/>
    </xf>
    <xf numFmtId="164" fontId="6" fillId="5" borderId="0" xfId="1" applyNumberFormat="1" applyFont="1" applyFill="1" applyBorder="1" applyAlignment="1">
      <alignment vertical="center" wrapText="1"/>
    </xf>
    <xf numFmtId="14" fontId="10" fillId="5" borderId="0" xfId="0" applyNumberFormat="1" applyFont="1" applyFill="1" applyAlignment="1">
      <alignment horizontal="center" vertical="center" wrapText="1" readingOrder="1"/>
    </xf>
    <xf numFmtId="164" fontId="11" fillId="5" borderId="0" xfId="1" applyNumberFormat="1" applyFont="1" applyFill="1" applyBorder="1" applyAlignment="1">
      <alignment vertical="center"/>
    </xf>
    <xf numFmtId="164" fontId="9" fillId="5" borderId="2" xfId="1" applyNumberFormat="1" applyFont="1" applyFill="1" applyBorder="1" applyAlignment="1">
      <alignment vertical="center"/>
    </xf>
    <xf numFmtId="0" fontId="12" fillId="5" borderId="0" xfId="0" applyFont="1" applyFill="1"/>
    <xf numFmtId="0" fontId="12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14" fontId="18" fillId="0" borderId="2" xfId="0" applyNumberFormat="1" applyFont="1" applyBorder="1" applyAlignment="1">
      <alignment horizontal="center" vertical="center"/>
    </xf>
    <xf numFmtId="14" fontId="6" fillId="4" borderId="9" xfId="0" applyNumberFormat="1" applyFont="1" applyFill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0" fontId="20" fillId="5" borderId="0" xfId="0" applyFont="1" applyFill="1" applyAlignment="1">
      <alignment horizontal="center" vertical="center" wrapText="1" readingOrder="1"/>
    </xf>
    <xf numFmtId="14" fontId="21" fillId="5" borderId="0" xfId="0" applyNumberFormat="1" applyFont="1" applyFill="1" applyAlignment="1">
      <alignment horizontal="center" vertical="center" wrapText="1"/>
    </xf>
    <xf numFmtId="164" fontId="5" fillId="5" borderId="0" xfId="1" applyNumberFormat="1" applyFont="1" applyFill="1" applyBorder="1" applyAlignment="1">
      <alignment horizontal="left" vertical="center" wrapText="1"/>
    </xf>
    <xf numFmtId="14" fontId="6" fillId="4" borderId="0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vertical="top" wrapText="1"/>
    </xf>
    <xf numFmtId="164" fontId="11" fillId="0" borderId="2" xfId="1" applyNumberFormat="1" applyFont="1" applyBorder="1" applyAlignment="1">
      <alignment horizontal="center" vertical="center"/>
    </xf>
    <xf numFmtId="164" fontId="11" fillId="0" borderId="2" xfId="1" applyNumberFormat="1" applyFont="1" applyBorder="1" applyAlignment="1">
      <alignment vertical="center"/>
    </xf>
    <xf numFmtId="164" fontId="11" fillId="0" borderId="3" xfId="1" applyNumberFormat="1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164" fontId="23" fillId="5" borderId="2" xfId="1" applyNumberFormat="1" applyFont="1" applyFill="1" applyBorder="1" applyAlignment="1">
      <alignment vertical="center"/>
    </xf>
    <xf numFmtId="14" fontId="18" fillId="4" borderId="2" xfId="2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17" fillId="2" borderId="0" xfId="2" applyFont="1" applyFill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14" fontId="19" fillId="0" borderId="3" xfId="0" applyNumberFormat="1" applyFont="1" applyBorder="1" applyAlignment="1">
      <alignment horizontal="center" vertical="center" wrapText="1"/>
    </xf>
    <xf numFmtId="14" fontId="19" fillId="0" borderId="4" xfId="0" applyNumberFormat="1" applyFont="1" applyBorder="1" applyAlignment="1">
      <alignment horizontal="center" vertical="center" wrapText="1"/>
    </xf>
    <xf numFmtId="14" fontId="19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4" fillId="3" borderId="0" xfId="0" applyFont="1" applyFill="1" applyAlignment="1">
      <alignment horizontal="center" vertical="top" wrapText="1"/>
    </xf>
    <xf numFmtId="0" fontId="7" fillId="5" borderId="0" xfId="0" applyFont="1" applyFill="1" applyAlignment="1">
      <alignment horizontal="right" vertical="top" wrapText="1"/>
    </xf>
    <xf numFmtId="0" fontId="8" fillId="5" borderId="0" xfId="0" applyFont="1" applyFill="1" applyAlignment="1">
      <alignment horizontal="right" vertical="top" wrapText="1"/>
    </xf>
    <xf numFmtId="0" fontId="3" fillId="2" borderId="0" xfId="2" applyFont="1" applyFill="1" applyBorder="1" applyAlignment="1">
      <alignment vertical="center" wrapText="1"/>
    </xf>
    <xf numFmtId="0" fontId="12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7" fillId="5" borderId="7" xfId="0" applyFont="1" applyFill="1" applyBorder="1" applyAlignment="1">
      <alignment horizontal="right" vertical="top" wrapText="1"/>
    </xf>
    <xf numFmtId="0" fontId="8" fillId="5" borderId="8" xfId="0" applyFont="1" applyFill="1" applyBorder="1" applyAlignment="1">
      <alignment horizontal="right" vertical="top" wrapText="1"/>
    </xf>
    <xf numFmtId="0" fontId="13" fillId="0" borderId="0" xfId="0" applyFont="1" applyAlignment="1">
      <alignment horizontal="right" vertical="top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18" fillId="4" borderId="3" xfId="2" applyNumberFormat="1" applyFont="1" applyFill="1" applyBorder="1" applyAlignment="1">
      <alignment horizontal="center" vertical="center"/>
    </xf>
    <xf numFmtId="14" fontId="18" fillId="4" borderId="4" xfId="2" applyNumberFormat="1" applyFont="1" applyFill="1" applyBorder="1" applyAlignment="1">
      <alignment horizontal="center" vertical="center"/>
    </xf>
    <xf numFmtId="14" fontId="18" fillId="4" borderId="5" xfId="2" applyNumberFormat="1" applyFont="1" applyFill="1" applyBorder="1" applyAlignment="1">
      <alignment horizontal="center" vertical="center"/>
    </xf>
    <xf numFmtId="164" fontId="11" fillId="0" borderId="3" xfId="1" applyNumberFormat="1" applyFont="1" applyBorder="1" applyAlignment="1">
      <alignment horizontal="center" vertical="center"/>
    </xf>
    <xf numFmtId="164" fontId="11" fillId="0" borderId="4" xfId="1" applyNumberFormat="1" applyFont="1" applyBorder="1" applyAlignment="1">
      <alignment horizontal="center" vertical="center"/>
    </xf>
    <xf numFmtId="164" fontId="11" fillId="0" borderId="5" xfId="1" applyNumberFormat="1" applyFont="1" applyBorder="1" applyAlignment="1">
      <alignment horizontal="center" vertical="center"/>
    </xf>
    <xf numFmtId="14" fontId="18" fillId="0" borderId="3" xfId="0" applyNumberFormat="1" applyFont="1" applyBorder="1" applyAlignment="1">
      <alignment horizontal="center" vertical="center"/>
    </xf>
    <xf numFmtId="14" fontId="18" fillId="0" borderId="4" xfId="0" applyNumberFormat="1" applyFont="1" applyBorder="1" applyAlignment="1">
      <alignment horizontal="center" vertical="center"/>
    </xf>
    <xf numFmtId="14" fontId="18" fillId="0" borderId="5" xfId="0" applyNumberFormat="1" applyFont="1" applyBorder="1" applyAlignment="1">
      <alignment horizontal="center" vertical="center"/>
    </xf>
    <xf numFmtId="14" fontId="24" fillId="6" borderId="3" xfId="2" applyNumberFormat="1" applyFont="1" applyBorder="1" applyAlignment="1">
      <alignment horizontal="center" vertical="center"/>
    </xf>
    <xf numFmtId="14" fontId="24" fillId="6" borderId="4" xfId="2" applyNumberFormat="1" applyFont="1" applyBorder="1" applyAlignment="1">
      <alignment horizontal="center" vertical="center"/>
    </xf>
    <xf numFmtId="14" fontId="24" fillId="6" borderId="5" xfId="2" applyNumberFormat="1" applyFont="1" applyBorder="1" applyAlignment="1">
      <alignment horizontal="center" vertical="center"/>
    </xf>
  </cellXfs>
  <cellStyles count="3">
    <cellStyle name="20% - Énfasis1" xfId="2" builtinId="30"/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1369220</xdr:colOff>
      <xdr:row>32</xdr:row>
      <xdr:rowOff>238120</xdr:rowOff>
    </xdr:from>
    <xdr:to>
      <xdr:col>7</xdr:col>
      <xdr:colOff>466512</xdr:colOff>
      <xdr:row>33</xdr:row>
      <xdr:rowOff>238123</xdr:rowOff>
    </xdr:to>
    <xdr:pic>
      <xdr:nvPicPr>
        <xdr:cNvPr id="5" name="Imagen 4" descr="Logo jpeg-0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751220" y="10632276"/>
          <a:ext cx="2978730" cy="595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1488282</xdr:colOff>
      <xdr:row>1</xdr:row>
      <xdr:rowOff>154781</xdr:rowOff>
    </xdr:from>
    <xdr:to>
      <xdr:col>7</xdr:col>
      <xdr:colOff>1297782</xdr:colOff>
      <xdr:row>7</xdr:row>
      <xdr:rowOff>333374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D8BCDB-E7D5-4704-A6B0-3D43E8DDAD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18" t="14570" r="9084" b="16826"/>
        <a:stretch>
          <a:fillRect/>
        </a:stretch>
      </xdr:blipFill>
      <xdr:spPr bwMode="auto">
        <a:xfrm>
          <a:off x="8596313" y="345281"/>
          <a:ext cx="3667125" cy="13215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P39"/>
  <sheetViews>
    <sheetView showGridLines="0" tabSelected="1" topLeftCell="A8" zoomScale="80" zoomScaleNormal="80" zoomScaleSheetLayoutView="80" zoomScalePageLayoutView="10" workbookViewId="0">
      <selection activeCell="Q10" sqref="Q10"/>
    </sheetView>
  </sheetViews>
  <sheetFormatPr baseColWidth="10" defaultColWidth="20.85546875" defaultRowHeight="15"/>
  <cols>
    <col min="1" max="1" width="5.85546875" customWidth="1"/>
    <col min="2" max="2" width="24.42578125" customWidth="1"/>
    <col min="3" max="3" width="29.140625" customWidth="1"/>
    <col min="4" max="4" width="23.85546875" customWidth="1"/>
    <col min="5" max="5" width="23.28515625" customWidth="1"/>
    <col min="6" max="6" width="39.140625" customWidth="1"/>
    <col min="7" max="7" width="18.7109375" customWidth="1"/>
    <col min="8" max="8" width="26.140625" customWidth="1"/>
    <col min="9" max="9" width="16" customWidth="1"/>
    <col min="10" max="10" width="29.7109375" customWidth="1"/>
    <col min="11" max="11" width="28.5703125" customWidth="1"/>
    <col min="12" max="12" width="23.140625" customWidth="1"/>
    <col min="13" max="13" width="18.7109375" customWidth="1"/>
    <col min="14" max="14" width="3.42578125" hidden="1" customWidth="1"/>
    <col min="15" max="15" width="5.42578125" hidden="1" customWidth="1"/>
    <col min="16" max="16" width="10.85546875" hidden="1" customWidth="1"/>
    <col min="17" max="17" width="3.7109375" customWidth="1"/>
  </cols>
  <sheetData>
    <row r="8" spans="1:16" ht="36.75" customHeight="1"/>
    <row r="9" spans="1:16" ht="18.75" customHeight="1">
      <c r="B9" s="36" t="s">
        <v>26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6" ht="18.75" customHeight="1">
      <c r="B10" s="37" t="s">
        <v>30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6" ht="12.75" customHeight="1"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1"/>
      <c r="M11" s="1"/>
    </row>
    <row r="12" spans="1:16" ht="22.5" customHeight="1">
      <c r="A12" s="28" t="s">
        <v>0</v>
      </c>
      <c r="B12" s="27" t="s">
        <v>1</v>
      </c>
      <c r="C12" s="27" t="s">
        <v>2</v>
      </c>
      <c r="D12" s="27" t="s">
        <v>3</v>
      </c>
      <c r="E12" s="28" t="s">
        <v>4</v>
      </c>
      <c r="F12" s="27" t="s">
        <v>5</v>
      </c>
      <c r="G12" s="27" t="s">
        <v>6</v>
      </c>
      <c r="H12" s="27" t="s">
        <v>7</v>
      </c>
      <c r="I12" s="29" t="s">
        <v>8</v>
      </c>
      <c r="J12" s="27" t="s">
        <v>9</v>
      </c>
      <c r="K12" s="27" t="s">
        <v>10</v>
      </c>
      <c r="L12" s="28" t="s">
        <v>11</v>
      </c>
      <c r="M12" s="42" t="s">
        <v>12</v>
      </c>
    </row>
    <row r="13" spans="1:16" ht="22.5" customHeight="1">
      <c r="A13" s="28"/>
      <c r="B13" s="28"/>
      <c r="C13" s="28"/>
      <c r="D13" s="28"/>
      <c r="E13" s="28"/>
      <c r="F13" s="28"/>
      <c r="G13" s="28"/>
      <c r="H13" s="28"/>
      <c r="I13" s="29"/>
      <c r="J13" s="28"/>
      <c r="K13" s="28"/>
      <c r="L13" s="28"/>
      <c r="M13" s="42"/>
    </row>
    <row r="14" spans="1:16" ht="26.25" customHeight="1">
      <c r="A14" s="28"/>
      <c r="B14" s="28"/>
      <c r="C14" s="28"/>
      <c r="D14" s="28"/>
      <c r="E14" s="28"/>
      <c r="F14" s="28"/>
      <c r="G14" s="28"/>
      <c r="H14" s="28"/>
      <c r="I14" s="29"/>
      <c r="J14" s="28"/>
      <c r="K14" s="28"/>
      <c r="L14" s="28"/>
      <c r="M14" s="42"/>
    </row>
    <row r="15" spans="1:16" ht="5.25" customHeight="1">
      <c r="A15" s="28"/>
      <c r="B15" s="28"/>
      <c r="C15" s="28"/>
      <c r="D15" s="28"/>
      <c r="E15" s="28"/>
      <c r="F15" s="28"/>
      <c r="G15" s="28"/>
      <c r="H15" s="28"/>
      <c r="I15" s="29"/>
      <c r="J15" s="28"/>
      <c r="K15" s="28"/>
      <c r="L15" s="28"/>
      <c r="M15" s="42"/>
    </row>
    <row r="16" spans="1:16" ht="19.5" customHeight="1">
      <c r="A16" s="39" t="s">
        <v>13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1:16" ht="37.5" customHeight="1">
      <c r="A17" s="23">
        <v>1</v>
      </c>
      <c r="B17" s="30" t="s">
        <v>14</v>
      </c>
      <c r="C17" s="30" t="s">
        <v>15</v>
      </c>
      <c r="D17" s="21">
        <f t="shared" ref="D17:D22" si="0">15000-H17</f>
        <v>11250</v>
      </c>
      <c r="E17" s="10">
        <v>45913</v>
      </c>
      <c r="F17" s="20" t="s">
        <v>31</v>
      </c>
      <c r="G17" s="20" t="s">
        <v>19</v>
      </c>
      <c r="H17" s="22">
        <v>3750</v>
      </c>
      <c r="I17" s="10">
        <v>45881</v>
      </c>
      <c r="J17" s="33" t="s">
        <v>17</v>
      </c>
      <c r="K17" s="33" t="s">
        <v>18</v>
      </c>
      <c r="L17" s="25" t="s">
        <v>23</v>
      </c>
      <c r="M17" s="25" t="s">
        <v>39</v>
      </c>
      <c r="N17" s="11"/>
      <c r="O17" s="12"/>
    </row>
    <row r="18" spans="1:16" ht="35.25" customHeight="1">
      <c r="A18" s="23">
        <v>2</v>
      </c>
      <c r="B18" s="31"/>
      <c r="C18" s="31"/>
      <c r="D18" s="21">
        <f t="shared" si="0"/>
        <v>14390</v>
      </c>
      <c r="E18" s="10">
        <v>45913</v>
      </c>
      <c r="F18" s="20" t="s">
        <v>32</v>
      </c>
      <c r="G18" s="20" t="s">
        <v>19</v>
      </c>
      <c r="H18" s="22">
        <v>610</v>
      </c>
      <c r="I18" s="10">
        <v>45881</v>
      </c>
      <c r="J18" s="34"/>
      <c r="K18" s="34"/>
      <c r="L18" s="25" t="s">
        <v>28</v>
      </c>
      <c r="M18" s="25" t="s">
        <v>40</v>
      </c>
      <c r="N18" s="11"/>
      <c r="O18" s="12"/>
    </row>
    <row r="19" spans="1:16" ht="21" customHeight="1">
      <c r="A19" s="23">
        <v>3</v>
      </c>
      <c r="B19" s="31"/>
      <c r="C19" s="31"/>
      <c r="D19" s="22">
        <f>15000-H19</f>
        <v>11250</v>
      </c>
      <c r="E19" s="10">
        <v>45913</v>
      </c>
      <c r="F19" s="20" t="s">
        <v>33</v>
      </c>
      <c r="G19" s="20" t="s">
        <v>19</v>
      </c>
      <c r="H19" s="22">
        <v>3750</v>
      </c>
      <c r="I19" s="10">
        <v>45881</v>
      </c>
      <c r="J19" s="34"/>
      <c r="K19" s="34"/>
      <c r="L19" s="25" t="s">
        <v>29</v>
      </c>
      <c r="M19" s="25" t="s">
        <v>41</v>
      </c>
      <c r="N19" s="11"/>
      <c r="O19" s="12"/>
    </row>
    <row r="20" spans="1:16" ht="22.5" customHeight="1">
      <c r="A20" s="23">
        <v>4</v>
      </c>
      <c r="B20" s="31"/>
      <c r="C20" s="31"/>
      <c r="D20" s="22">
        <f>15000-H20</f>
        <v>11250</v>
      </c>
      <c r="E20" s="10">
        <v>45913</v>
      </c>
      <c r="F20" s="20" t="s">
        <v>34</v>
      </c>
      <c r="G20" s="20" t="s">
        <v>16</v>
      </c>
      <c r="H20" s="22">
        <v>3750</v>
      </c>
      <c r="I20" s="10">
        <v>45881</v>
      </c>
      <c r="J20" s="34"/>
      <c r="K20" s="34"/>
      <c r="L20" s="25" t="s">
        <v>28</v>
      </c>
      <c r="M20" s="25" t="s">
        <v>42</v>
      </c>
      <c r="N20" s="11"/>
      <c r="O20" s="12"/>
    </row>
    <row r="21" spans="1:16" ht="20.25" customHeight="1">
      <c r="A21" s="23">
        <v>5</v>
      </c>
      <c r="B21" s="31"/>
      <c r="C21" s="31"/>
      <c r="D21" s="21">
        <f t="shared" si="0"/>
        <v>11250</v>
      </c>
      <c r="E21" s="10">
        <v>45913</v>
      </c>
      <c r="F21" s="20" t="s">
        <v>35</v>
      </c>
      <c r="G21" s="20" t="s">
        <v>19</v>
      </c>
      <c r="H21" s="22">
        <v>3750</v>
      </c>
      <c r="I21" s="10">
        <v>45881</v>
      </c>
      <c r="J21" s="34"/>
      <c r="K21" s="34"/>
      <c r="L21" s="25" t="s">
        <v>28</v>
      </c>
      <c r="M21" s="25" t="s">
        <v>43</v>
      </c>
      <c r="N21" s="11"/>
      <c r="O21" s="12"/>
    </row>
    <row r="22" spans="1:16" ht="19.5" customHeight="1">
      <c r="A22" s="23">
        <v>6</v>
      </c>
      <c r="B22" s="31"/>
      <c r="C22" s="31"/>
      <c r="D22" s="21">
        <f t="shared" si="0"/>
        <v>14390</v>
      </c>
      <c r="E22" s="10">
        <v>45913</v>
      </c>
      <c r="F22" s="20" t="s">
        <v>36</v>
      </c>
      <c r="G22" s="20" t="s">
        <v>16</v>
      </c>
      <c r="H22" s="22">
        <v>610</v>
      </c>
      <c r="I22" s="10">
        <v>45881</v>
      </c>
      <c r="J22" s="34"/>
      <c r="K22" s="34"/>
      <c r="L22" s="25" t="s">
        <v>29</v>
      </c>
      <c r="M22" s="25" t="s">
        <v>44</v>
      </c>
      <c r="N22" s="11"/>
      <c r="O22" s="12"/>
    </row>
    <row r="23" spans="1:16" ht="23.25" customHeight="1">
      <c r="A23" s="23">
        <v>7</v>
      </c>
      <c r="B23" s="32"/>
      <c r="C23" s="32"/>
      <c r="D23" s="22">
        <f>15000-H23</f>
        <v>11250</v>
      </c>
      <c r="E23" s="10">
        <v>45913</v>
      </c>
      <c r="F23" s="20" t="s">
        <v>37</v>
      </c>
      <c r="G23" s="20" t="s">
        <v>16</v>
      </c>
      <c r="H23" s="22">
        <v>3750</v>
      </c>
      <c r="I23" s="10">
        <v>45881</v>
      </c>
      <c r="J23" s="35"/>
      <c r="K23" s="35"/>
      <c r="L23" s="25" t="s">
        <v>23</v>
      </c>
      <c r="M23" s="25" t="s">
        <v>39</v>
      </c>
      <c r="N23" s="11"/>
      <c r="O23" s="12"/>
    </row>
    <row r="24" spans="1:16" ht="36" customHeight="1">
      <c r="A24" s="2"/>
      <c r="B24" s="40" t="s">
        <v>20</v>
      </c>
      <c r="C24" s="41"/>
      <c r="D24" s="5">
        <f>SUM(D17:D23)</f>
        <v>85030</v>
      </c>
      <c r="E24" s="3"/>
      <c r="F24" s="40" t="s">
        <v>21</v>
      </c>
      <c r="G24" s="40"/>
      <c r="H24" s="5">
        <f>SUM(H17:H23)</f>
        <v>19970</v>
      </c>
      <c r="I24" s="13"/>
      <c r="J24" s="13"/>
      <c r="K24" s="14"/>
      <c r="L24" s="15"/>
      <c r="M24" s="2"/>
      <c r="N24" s="16"/>
      <c r="O24" s="16"/>
    </row>
    <row r="25" spans="1:16" ht="19.5" customHeight="1">
      <c r="A25" s="26" t="s">
        <v>22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ht="42.75" customHeight="1">
      <c r="A26" s="48">
        <v>8</v>
      </c>
      <c r="B26" s="30" t="s">
        <v>14</v>
      </c>
      <c r="C26" s="30" t="s">
        <v>15</v>
      </c>
      <c r="D26" s="54">
        <f>15000-H26</f>
        <v>14390</v>
      </c>
      <c r="E26" s="57">
        <v>45913</v>
      </c>
      <c r="F26" s="60" t="s">
        <v>38</v>
      </c>
      <c r="G26" s="54" t="s">
        <v>16</v>
      </c>
      <c r="H26" s="54">
        <v>610</v>
      </c>
      <c r="I26" s="57">
        <v>45881</v>
      </c>
      <c r="J26" s="33" t="s">
        <v>17</v>
      </c>
      <c r="K26" s="33" t="s">
        <v>18</v>
      </c>
      <c r="L26" s="51" t="s">
        <v>28</v>
      </c>
      <c r="M26" s="51" t="s">
        <v>45</v>
      </c>
      <c r="N26" s="11"/>
      <c r="O26" s="12"/>
    </row>
    <row r="27" spans="1:16" ht="42.75" customHeight="1">
      <c r="A27" s="49"/>
      <c r="B27" s="31"/>
      <c r="C27" s="31"/>
      <c r="D27" s="55"/>
      <c r="E27" s="58"/>
      <c r="F27" s="61"/>
      <c r="G27" s="55"/>
      <c r="H27" s="55"/>
      <c r="I27" s="58"/>
      <c r="J27" s="34"/>
      <c r="K27" s="34"/>
      <c r="L27" s="52"/>
      <c r="M27" s="52"/>
      <c r="N27" s="11"/>
      <c r="O27" s="12"/>
    </row>
    <row r="28" spans="1:16" ht="44.25" customHeight="1">
      <c r="A28" s="49"/>
      <c r="B28" s="31"/>
      <c r="C28" s="31"/>
      <c r="D28" s="55"/>
      <c r="E28" s="58"/>
      <c r="F28" s="61"/>
      <c r="G28" s="55"/>
      <c r="H28" s="55"/>
      <c r="I28" s="58"/>
      <c r="J28" s="34"/>
      <c r="K28" s="34"/>
      <c r="L28" s="52"/>
      <c r="M28" s="52"/>
      <c r="N28" s="11"/>
      <c r="O28" s="12"/>
    </row>
    <row r="29" spans="1:16" ht="44.25" customHeight="1">
      <c r="A29" s="50"/>
      <c r="B29" s="32"/>
      <c r="C29" s="32"/>
      <c r="D29" s="56"/>
      <c r="E29" s="59"/>
      <c r="F29" s="62"/>
      <c r="G29" s="56"/>
      <c r="H29" s="56"/>
      <c r="I29" s="59"/>
      <c r="J29" s="35"/>
      <c r="K29" s="35"/>
      <c r="L29" s="53"/>
      <c r="M29" s="53"/>
      <c r="N29" s="11"/>
      <c r="O29" s="12"/>
    </row>
    <row r="30" spans="1:16" ht="45" customHeight="1">
      <c r="A30" s="4"/>
      <c r="B30" s="45" t="s">
        <v>24</v>
      </c>
      <c r="C30" s="46"/>
      <c r="D30" s="24">
        <f>SUM(D26:D29)</f>
        <v>14390</v>
      </c>
      <c r="E30" s="6"/>
      <c r="F30" s="45" t="s">
        <v>21</v>
      </c>
      <c r="G30" s="46"/>
      <c r="H30" s="24">
        <v>610</v>
      </c>
      <c r="I30" s="4"/>
      <c r="J30" s="4"/>
      <c r="K30" s="4"/>
      <c r="L30" s="4"/>
      <c r="M30" s="4"/>
    </row>
    <row r="31" spans="1:16" ht="28.5" customHeight="1">
      <c r="A31" s="7"/>
      <c r="B31" s="7"/>
      <c r="C31" s="47" t="s">
        <v>46</v>
      </c>
      <c r="D31" s="47"/>
      <c r="E31" s="7"/>
      <c r="F31" s="7"/>
      <c r="G31" s="47" t="s">
        <v>47</v>
      </c>
      <c r="H31" s="47"/>
      <c r="I31" s="7"/>
      <c r="J31" s="7"/>
      <c r="K31" s="7"/>
      <c r="L31" s="7"/>
      <c r="M31" s="7"/>
      <c r="N31" s="7"/>
      <c r="O31" s="7"/>
      <c r="P31" s="7"/>
    </row>
    <row r="32" spans="1:16" ht="60.75" customHeight="1">
      <c r="B32" s="7"/>
      <c r="E32" s="18"/>
      <c r="F32" s="44" t="s">
        <v>27</v>
      </c>
      <c r="G32" s="44"/>
      <c r="H32" s="44"/>
      <c r="I32" s="17"/>
      <c r="J32" s="17"/>
      <c r="K32" s="7"/>
      <c r="L32" s="7"/>
      <c r="M32" s="7"/>
    </row>
    <row r="33" spans="1:16" ht="46.5" customHeight="1">
      <c r="A33" s="8"/>
      <c r="B33" s="7"/>
      <c r="C33" s="44"/>
      <c r="D33" s="44"/>
      <c r="E33" s="7"/>
      <c r="F33" s="43" t="s">
        <v>25</v>
      </c>
      <c r="G33" s="43"/>
      <c r="H33" s="43"/>
      <c r="I33" s="19"/>
      <c r="J33" s="19"/>
      <c r="K33" s="7"/>
      <c r="L33" s="7"/>
      <c r="M33" s="8"/>
      <c r="N33" s="8"/>
      <c r="O33" s="8"/>
      <c r="P33" s="8"/>
    </row>
    <row r="34" spans="1:16" ht="26.25" customHeight="1">
      <c r="B34" s="7"/>
      <c r="C34" s="7"/>
      <c r="D34" s="7"/>
      <c r="E34" s="7"/>
      <c r="F34" s="9"/>
      <c r="H34" s="7"/>
      <c r="I34" s="7"/>
      <c r="J34" s="7"/>
      <c r="K34" s="7"/>
      <c r="L34" s="7"/>
      <c r="M34" s="7"/>
    </row>
    <row r="35" spans="1:16" ht="0.75" customHeight="1">
      <c r="F35" s="7"/>
    </row>
    <row r="36" spans="1:16" hidden="1"/>
    <row r="37" spans="1:16" hidden="1"/>
    <row r="38" spans="1:16" hidden="1"/>
    <row r="39" spans="1:16" ht="73.5" customHeight="1"/>
  </sheetData>
  <mergeCells count="44">
    <mergeCell ref="A26:A29"/>
    <mergeCell ref="L26:L29"/>
    <mergeCell ref="M26:M29"/>
    <mergeCell ref="H26:H29"/>
    <mergeCell ref="I26:I29"/>
    <mergeCell ref="G26:G29"/>
    <mergeCell ref="F26:F29"/>
    <mergeCell ref="E26:E29"/>
    <mergeCell ref="D26:D29"/>
    <mergeCell ref="J26:J29"/>
    <mergeCell ref="K26:K29"/>
    <mergeCell ref="C26:C29"/>
    <mergeCell ref="B26:B29"/>
    <mergeCell ref="F33:H33"/>
    <mergeCell ref="F32:H32"/>
    <mergeCell ref="B30:C30"/>
    <mergeCell ref="F30:G30"/>
    <mergeCell ref="C31:D31"/>
    <mergeCell ref="G31:H31"/>
    <mergeCell ref="C33:D33"/>
    <mergeCell ref="B9:M9"/>
    <mergeCell ref="B10:M10"/>
    <mergeCell ref="B11:K11"/>
    <mergeCell ref="A16:P16"/>
    <mergeCell ref="B24:C24"/>
    <mergeCell ref="F24:G24"/>
    <mergeCell ref="K12:K15"/>
    <mergeCell ref="L12:L15"/>
    <mergeCell ref="M12:M15"/>
    <mergeCell ref="A12:A15"/>
    <mergeCell ref="B12:B15"/>
    <mergeCell ref="C12:C15"/>
    <mergeCell ref="D12:D15"/>
    <mergeCell ref="E12:E15"/>
    <mergeCell ref="A25:P25"/>
    <mergeCell ref="F12:F15"/>
    <mergeCell ref="G12:G15"/>
    <mergeCell ref="H12:H15"/>
    <mergeCell ref="I12:I15"/>
    <mergeCell ref="J12:J15"/>
    <mergeCell ref="B17:B23"/>
    <mergeCell ref="C17:C23"/>
    <mergeCell ref="J17:J23"/>
    <mergeCell ref="K17:K23"/>
  </mergeCells>
  <printOptions horizontalCentered="1" verticalCentered="1"/>
  <pageMargins left="0.25" right="0.25" top="0.75" bottom="0.75" header="0.3" footer="0.3"/>
  <pageSetup paperSize="14" scale="51"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Nómina-Beneficiarios-agost-2025</vt:lpstr>
      <vt:lpstr>'Nómina-Beneficiarios-agost-2025'!Área_de_impresión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a.fernandez</dc:creator>
  <cp:lastModifiedBy>Henry Jose Taveras Fermin</cp:lastModifiedBy>
  <cp:lastPrinted>2025-09-04T14:52:45Z</cp:lastPrinted>
  <dcterms:created xsi:type="dcterms:W3CDTF">2019-02-26T12:36:00Z</dcterms:created>
  <dcterms:modified xsi:type="dcterms:W3CDTF">2025-09-08T13:57:24Z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F338BC12BD2B44F6A7F06C4885D2E355_12</vt:lpwstr>
  </property>
  <property fmtid="{D5CDD505-2E9C-101B-9397-08002B2CF9AE}" pid="3" name="KSOProductBuildVer">
    <vt:lpwstr>3082-12.2.0.20326</vt:lpwstr>
  </property>
</Properties>
</file>