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5/NOVIEMBRE/"/>
    </mc:Choice>
  </mc:AlternateContent>
  <xr:revisionPtr revIDLastSave="57" documentId="13_ncr:1_{7A651A5F-BC7C-41F8-AD67-24C428BCF703}" xr6:coauthVersionLast="47" xr6:coauthVersionMax="47" xr10:uidLastSave="{56024E1D-C2D1-4553-9F69-1D205E8CA471}"/>
  <bookViews>
    <workbookView xWindow="-120" yWindow="-120" windowWidth="29040" windowHeight="15720" xr2:uid="{00000000-000D-0000-FFFF-FFFF00000000}"/>
  </bookViews>
  <sheets>
    <sheet name="OCTUBRE 2025" sheetId="9" r:id="rId1"/>
    <sheet name="NOVIEMBRE 2025" sheetId="10" r:id="rId2"/>
  </sheets>
  <definedNames>
    <definedName name="_xlnm._FilterDatabase" localSheetId="1" hidden="1">'NOVIEMBRE 2025'!$A$10:$I$30</definedName>
    <definedName name="_xlnm._FilterDatabase" localSheetId="0" hidden="1">'OCTUBRE 2025'!$A$10:$J$42</definedName>
    <definedName name="_xlnm.Print_Area" localSheetId="1">'NOVIEMBRE 2025'!$A$1:$I$31</definedName>
    <definedName name="_xlnm.Print_Area" localSheetId="0">'OCTUBRE 2025'!$A$1:$I$42</definedName>
    <definedName name="_xlnm.Print_Titles" localSheetId="1">'NOVIEMBRE 2025'!$1:$10</definedName>
    <definedName name="_xlnm.Print_Titles" localSheetId="0">'OCTUBRE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9" l="1"/>
  <c r="F30" i="10"/>
  <c r="F41" i="9"/>
</calcChain>
</file>

<file path=xl/sharedStrings.xml><?xml version="1.0" encoding="utf-8"?>
<sst xmlns="http://schemas.openxmlformats.org/spreadsheetml/2006/main" count="286" uniqueCount="155">
  <si>
    <t>Fecha de registro</t>
  </si>
  <si>
    <t>Concepto</t>
  </si>
  <si>
    <t>Fecha limite de pago</t>
  </si>
  <si>
    <t xml:space="preserve"> Estado de Cuenta Suplidores</t>
  </si>
  <si>
    <t>Fuente: DABS</t>
  </si>
  <si>
    <t>Monto pendiente en RD$</t>
  </si>
  <si>
    <t>Monto pagado en RD$</t>
  </si>
  <si>
    <t>Estado del Expediente</t>
  </si>
  <si>
    <t>B1500000083</t>
  </si>
  <si>
    <t>INVERSIONES VERADALIA SRL</t>
  </si>
  <si>
    <t>SERVICIOS DE DESINFECCION MEDIANTE ELECTROSTATICAS, EL DIA 25 DE FEBRERO 2022, MH.</t>
  </si>
  <si>
    <t>TOTAL RD$</t>
  </si>
  <si>
    <t>2.2.8.5.03</t>
  </si>
  <si>
    <t>B1500000085</t>
  </si>
  <si>
    <t>B1500000087</t>
  </si>
  <si>
    <t>SERVICIOS DE DESINFECCION MEDIANTE ELECTROSTATICAS, EL DIA 11 DE MARZO 2022, MH.</t>
  </si>
  <si>
    <t>N/A</t>
  </si>
  <si>
    <t xml:space="preserve"> Fecha de pago </t>
  </si>
  <si>
    <t>PESTILENZZA SRL</t>
  </si>
  <si>
    <t>2.2.8.5.01</t>
  </si>
  <si>
    <t>B1500000529</t>
  </si>
  <si>
    <t>B1500000530</t>
  </si>
  <si>
    <t>21/05/203</t>
  </si>
  <si>
    <t>NO ESTA AL DIA EN SUS OBLIGACIONES TRIBUTARIAS.</t>
  </si>
  <si>
    <t>LAVANDERIA QUICK POINT, SRL</t>
  </si>
  <si>
    <t>SERVICIO DE LAVANDERIA, MH.</t>
  </si>
  <si>
    <t>B1500000365</t>
  </si>
  <si>
    <t>B1500000532</t>
  </si>
  <si>
    <t>2.2.8.5.02</t>
  </si>
  <si>
    <t>Codificación objetal</t>
  </si>
  <si>
    <t>SERVICIOS DE DESINFECCIÓN MEDIANTE ELECTROSTATICAS, EL DIA 25 DE MARZO 2022, MH.</t>
  </si>
  <si>
    <t>SERVICIO DE FUMIGACIÓN REALIZADA EN EL MINISTERIO DE HACIENDA, DIRECCIÓN DE CACINOS Y JUEGOS DE AZAR Y ALMACEN CENTRAL, MH</t>
  </si>
  <si>
    <t>SERVICIO DE FUMIGACIÓN REALIZADA EN LA OFICINA DE LA REGIONAL NORTE, MH</t>
  </si>
  <si>
    <t>B1500000534</t>
  </si>
  <si>
    <t>B1500000538</t>
  </si>
  <si>
    <t>SERVICIO DE FUMIGACION REALIZADA EN LA OFICINA DE LA REGIONAL NORTE (SERV. CORRESPONDIENTE AL 23 DE JUNIO 2023), MH.</t>
  </si>
  <si>
    <t>SERVICIO DE FUMIGACION REALIZADA EN LA OFICINA DE LA REGIONAL NORTE (SERV. CORRESPONDIENTE AL 15 DE SEPTIEMBRE  2023), MH.</t>
  </si>
  <si>
    <t>AQUASEPTICOS, S. R. L</t>
  </si>
  <si>
    <t>SERVICIOS DE LIMPIEZA PARA CAMARA SEPTICAS, MH.</t>
  </si>
  <si>
    <t>B1500000304</t>
  </si>
  <si>
    <t>AVIART, S.R.L</t>
  </si>
  <si>
    <t>2.3.1.1.01</t>
  </si>
  <si>
    <t>2.2.5.1.02</t>
  </si>
  <si>
    <t>B1500000013</t>
  </si>
  <si>
    <t>SERVICIO DE HOSPEDAJE, MH.</t>
  </si>
  <si>
    <t>RH MEJIA &amp; Co SRL</t>
  </si>
  <si>
    <t>ADQ. DE ALIMENTOS PARA ACTIVIDADES, MHE.</t>
  </si>
  <si>
    <t>2.3.9.6.01</t>
  </si>
  <si>
    <t>No. de fatura o Número de comprobante Fiscal</t>
  </si>
  <si>
    <t>Nombre Suplidor</t>
  </si>
  <si>
    <t xml:space="preserve">No. Documento de pago </t>
  </si>
  <si>
    <t>B1500003282</t>
  </si>
  <si>
    <t>UNIVERSIDAD AUTONOMA DE SANTO DOMINGO</t>
  </si>
  <si>
    <t>TROPIGAS DOMINICANA SRL</t>
  </si>
  <si>
    <t xml:space="preserve">PAGO DE LA MAESTRIA EN FINANZAS Y MERCADOS CAPITALES, MODALIDAD PRESENCIAL  A FAVOR DE LA COLABORADORA BRENDA NINOSKA ROSARIO PAULINO, COORDINADORA DE LA DGCJA, MHE. </t>
  </si>
  <si>
    <t>2.4.1.4.01</t>
  </si>
  <si>
    <t>EN PROCESO DE REVISIÓN.</t>
  </si>
  <si>
    <t>2.3.7.1.04</t>
  </si>
  <si>
    <t>2.3.9.8.02</t>
  </si>
  <si>
    <t>DEVUELTO A RECURSOS HUMANOS PARA CORRECIÓN.</t>
  </si>
  <si>
    <t>B1500000219</t>
  </si>
  <si>
    <t>E450000001220</t>
  </si>
  <si>
    <t>E340000001074</t>
  </si>
  <si>
    <t>E450000000015</t>
  </si>
  <si>
    <t>B1500000004</t>
  </si>
  <si>
    <t>B1500000114</t>
  </si>
  <si>
    <t>E450000000162</t>
  </si>
  <si>
    <t>E450000002988</t>
  </si>
  <si>
    <t>E450000002994</t>
  </si>
  <si>
    <t>B1500001540</t>
  </si>
  <si>
    <t>B1500000328</t>
  </si>
  <si>
    <t>B1500000014</t>
  </si>
  <si>
    <t>B1500000494</t>
  </si>
  <si>
    <t>B1500000017</t>
  </si>
  <si>
    <t>E450000001732</t>
  </si>
  <si>
    <t>PRINTPAINT BALBI, SRL</t>
  </si>
  <si>
    <t>PONTIFICIA UNIVERSIDAD CATOLICA MADRE Y MAESTRA</t>
  </si>
  <si>
    <t>UNIVERSIDAD DE EDUCACION A DISTANCIA, UNED, MH</t>
  </si>
  <si>
    <t>POLITIKAL MEDIA KAZTNET SRL</t>
  </si>
  <si>
    <t>NUMO GROUP, SRL</t>
  </si>
  <si>
    <t>CONSEJO NACIONAL DE CONSULTORES IMPOSITIVOS INC</t>
  </si>
  <si>
    <t>GRUPO ALASKA, S.A.</t>
  </si>
  <si>
    <t>KHALICCO INVESTMENTS SRL</t>
  </si>
  <si>
    <t>INTEGRATION &amp; CONSULTIN TECHNOLOGYINT, SRL</t>
  </si>
  <si>
    <t>QUALITY CLEAN DOMINICANA SRL</t>
  </si>
  <si>
    <t>INVERSIONES GRETMON SRL</t>
  </si>
  <si>
    <t>WINDTELECOM</t>
  </si>
  <si>
    <t>PAGO IMPRESIÓN Y ADQ. DE ARTICULOS PARA USO DE DIFERENTES AREAS DEL MINISTERIO, MHE.</t>
  </si>
  <si>
    <t>PAGO MAESTRIA EN DERECHO ADMINISTRATIVO Y DE LA REGULACION ECONOMICA - MAESTRIA EN GESTION DE RIESGOS Y TESORERIA, CUATRIMESTRE SEPTIEMBRE - DICIEMBRE  2025 A FAVOR DE 4 COLABORADORES DEL MINISTERIO DE HACIENDA (CINTHIA PUJALS, OLGA BRITO, YAMILE MUSA SLIM  Y YASILDA SANCHEZ SANCHEZ), MHE.</t>
  </si>
  <si>
    <t>NOTA DE CREDITO QUE MODIFICA LA FACT. PSCS0000000000246293 CORRESPONDIENTE AL e-NCF E450000001220 (POR EXCLUSIÓN DEL ESTUDIANTE VLADIMIR DE JESUS PEÑA RAMIREZ), MHE.</t>
  </si>
  <si>
    <t>ADQ. DE INSIGNIA INSTITUCIONAL  CON LA NUEVA LINEA GRAFICA PARA USO DEL MINISTERIO, MHE.</t>
  </si>
  <si>
    <t>ADQ. DE ARTICULOS DE LIMPIEZA, DGPLT.</t>
  </si>
  <si>
    <t>PAGO PARTICIPACION EN EL 2DO. CONGRESO INTERNACIONAL DE CONSULTOES IMPOSITIVOS CICI 2025 PARA COLABORADORES, MHE.</t>
  </si>
  <si>
    <t>ADQ. DE 148 BOTELLONES DE AGUA DE 5  GLS, MHE.</t>
  </si>
  <si>
    <t>ADQ. DE 210 BOTELLONES DE AGUA DE 5  GLS, CP.</t>
  </si>
  <si>
    <t>ADQ. DE  CONTROLES UNIVERSAL TIPO BEEPER PARA BARRAS DE ACCESO, MHE.</t>
  </si>
  <si>
    <t>PARTICIPACIÓN EN EL IX CONGRESO DE INFORMATICA FORENSE Y CIBERSEGURIDAD 2025, PARA COLABORADORES DEL MINISTERIO, MHE.</t>
  </si>
  <si>
    <t>ADQ. INSUMOS DE LIMPIEZA, CP.</t>
  </si>
  <si>
    <t>ADQ. INSUMOS DE LIMPIEZA Y COCINA, CP.</t>
  </si>
  <si>
    <t>ADQ. INSUMOS DE LIMPIEZA, DGPLT.</t>
  </si>
  <si>
    <t>2.3.1.1.01                   2.3.4.1.01                            2.3.9.1.01</t>
  </si>
  <si>
    <t>2.3.9.1.01</t>
  </si>
  <si>
    <t xml:space="preserve">2.3.1.1.01                     2.3.9.1.01                      </t>
  </si>
  <si>
    <t>2.2.8.7.04</t>
  </si>
  <si>
    <t xml:space="preserve">2.3.7.2.99                  2.3.9.1.01                </t>
  </si>
  <si>
    <t>2.3.9.9.05</t>
  </si>
  <si>
    <t>2.2.1.5.01</t>
  </si>
  <si>
    <t>2.2.2.2.01</t>
  </si>
  <si>
    <t xml:space="preserve">Correspondiente al mes de octubre del año 2025                                                                  </t>
  </si>
  <si>
    <r>
      <t xml:space="preserve">                                                                                                                   Correspondiente al mes de noviembre del año 2025                                                                    </t>
    </r>
    <r>
      <rPr>
        <b/>
        <sz val="16"/>
        <rFont val="Aptos Display"/>
        <family val="2"/>
      </rPr>
      <t xml:space="preserve">  Fecha de corte 03/12/2025</t>
    </r>
  </si>
  <si>
    <t>6687-1</t>
  </si>
  <si>
    <t>6423-1</t>
  </si>
  <si>
    <t>7152-1</t>
  </si>
  <si>
    <t>660-1</t>
  </si>
  <si>
    <t>6403-1</t>
  </si>
  <si>
    <t>6536-1</t>
  </si>
  <si>
    <t>PAGO CONECTIVIDAD DEL MINISTERO DE HACIENDA HACIA EL MINISTERIO DE ECONOMIA PLANIFICACIÓN Y DESARROLLO,  SEPTIEMBRE- OCTUBRE 2025, MHE. (US$14,397.47 * RD$64.5391 = RD$ 929,677.75, TASA DEL DIA BANCO CENTRAL 12/11/2025)</t>
  </si>
  <si>
    <t>6407-1</t>
  </si>
  <si>
    <t>6564-1</t>
  </si>
  <si>
    <t>672-1</t>
  </si>
  <si>
    <t>662-1</t>
  </si>
  <si>
    <t>666-1</t>
  </si>
  <si>
    <t>652-1</t>
  </si>
  <si>
    <t>6419-1</t>
  </si>
  <si>
    <t>6406-1</t>
  </si>
  <si>
    <t>B1700000279</t>
  </si>
  <si>
    <t>B1700000278</t>
  </si>
  <si>
    <t>B1700000277</t>
  </si>
  <si>
    <t>2DO. PAGO DE 20%  MÁSTER UNIVERSITARIO EN HACIENDA PÚBLICA Y ADMINISTRACION FINANCIERA Y TRIBUTARIA A FAVOR DE GILBERT JAVIER SANTOS DIAZ, TECNICO DE ESTADISTICAS FISCALES DE EMPRESAS PÚBLICAS NO FINANCIERAS Y MUNICIPIOS DE LA DIRECCIÓN GENERAL DE ANALISIS Y POLITICA FISCAL, MHE. (EUR$1,128.00 * RD$75.9637 = RD$85,687.05, TASA BANCO CENTRAL 17/11/2025)</t>
  </si>
  <si>
    <t xml:space="preserve"> 2DO. PAGO DE 20%  MÁSTER UNIVERSITARIO EN HACIENDA PÚBLICA Y ADMINISTRACION FINANCIERA Y TRIBUTARIA A FAVOR DE JOSEPHINE KING CANARIO ANALISTA  DE LA DIRECCIÓN GENERAL DE  POLITICA FISCAL II, MHE. (EUR$1,128.00 * RD$75.9637 = RD$85,687.05, TASA BANCO CENTRAL 17/11/2025)</t>
  </si>
  <si>
    <t>2DO. PAGO DE 20%  MÁSTER UNIVERSITARIO EN HACIENDA PÚBLICA Y ADMINISTRACIÓN FINANCIERA Y TRIBUTARIA A FAVOR DE JACQUELINE MERCEDES GOMEZ PINEDA, COORDINADORA TÉCNICO ADMINISTRATIVO DE LA  DE LA DIRECCIÓN GENERAL DE  POLITICAS Y LEGISLACION TRIBUTARIA, MHE. (EUR$1,128.00 * RD$75.9637 = RD$85,687.05, TASA BANCO CENTRAL 17/11/2025)</t>
  </si>
  <si>
    <t>6712-1</t>
  </si>
  <si>
    <t>6715-1</t>
  </si>
  <si>
    <t>6716-1</t>
  </si>
  <si>
    <t>E450000000003</t>
  </si>
  <si>
    <t>B1500000139</t>
  </si>
  <si>
    <t>B1500000375</t>
  </si>
  <si>
    <t>B1500002607</t>
  </si>
  <si>
    <t>B1500000244</t>
  </si>
  <si>
    <t>B1500000438</t>
  </si>
  <si>
    <t>E450000000626</t>
  </si>
  <si>
    <t>SMART TESTING, SRL</t>
  </si>
  <si>
    <t>AMCHER MULTISERVICE SRL</t>
  </si>
  <si>
    <t>BLIPOD CONSULTING, SRL</t>
  </si>
  <si>
    <t>UNIVERSIDAD NACIONAL PEDRO HENRIQUEZ UREÑA, INC</t>
  </si>
  <si>
    <t>D P A AUTO SERVICE, SRL</t>
  </si>
  <si>
    <t>PUBLI MASTER, EIRL</t>
  </si>
  <si>
    <t>PATICIPACION EN LA CAPACITACION TESTING 4 ALL PARA COLABORADORES DEL MINISTERIO, EL SABADO 14 DE JUNIO 2025, MHE.</t>
  </si>
  <si>
    <t>SERVICIO DE MECANICA RAPIDA PARA FLOTILLA VEHICULAR, MHE.</t>
  </si>
  <si>
    <t>ADQ. DE PANEL LED PHILISP Y PANEL LED EMPOTRADO BORDE BLANCO PARA ESTE MINISTERIO. MHE.</t>
  </si>
  <si>
    <t>PAGO ''MAESTRIA EN DERECHO ADMINISTRATIVO Y GESTION PUBLICA'', A FAVOR DE TRES COLABORADORES DE LA DIRECCION JURIDICA DE ESTE MINISTERIO, CUATRIMESTRE SEPTIEMBRE-DICIEMBRE 2025, MHE.</t>
  </si>
  <si>
    <t>PAGO DEDUCIBLE DEL RECLAMO NO.535679 DEL VEHICULO TOYOTA HILUX PLACA L523630, PERTENECIENTE A LA FLOTILLA VEHICULAR, MHE.</t>
  </si>
  <si>
    <t>ADQ. DE 4 BUZONES EN METAL CON LINEA GRAFICA, MHE</t>
  </si>
  <si>
    <t>ADQ. DE 180 GALONES DE GAS LICUADO DE PETROLEO, MHE.</t>
  </si>
  <si>
    <t>2.2.7.2.06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</si>
</sst>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mm/dd/yyyy;@"/>
    <numFmt numFmtId="166" formatCode="dd/mm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0"/>
      <name val="Aptos Display"/>
      <family val="2"/>
    </font>
    <font>
      <i/>
      <sz val="14"/>
      <color theme="1"/>
      <name val="Aptos Display"/>
      <family val="2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24"/>
      <name val="Aptos Display"/>
      <family val="2"/>
    </font>
    <font>
      <b/>
      <sz val="16"/>
      <name val="Aptos Display"/>
      <family val="2"/>
    </font>
    <font>
      <b/>
      <i/>
      <sz val="16"/>
      <color theme="1"/>
      <name val="Aptos Display"/>
      <family val="2"/>
    </font>
    <font>
      <b/>
      <i/>
      <sz val="16"/>
      <name val="Aptos Display"/>
      <family val="2"/>
    </font>
    <font>
      <sz val="16"/>
      <color theme="1"/>
      <name val="Aptos Display"/>
      <family val="2"/>
    </font>
    <font>
      <i/>
      <sz val="16"/>
      <color theme="1"/>
      <name val="Aptos Display"/>
      <family val="2"/>
    </font>
    <font>
      <i/>
      <sz val="12"/>
      <name val="Aptos Display"/>
      <family val="2"/>
    </font>
    <font>
      <i/>
      <sz val="12"/>
      <color theme="1"/>
      <name val="Aptos Display"/>
      <family val="2"/>
    </font>
    <font>
      <b/>
      <i/>
      <sz val="16"/>
      <color theme="0"/>
      <name val="Aptos Display"/>
      <family val="2"/>
    </font>
    <font>
      <b/>
      <i/>
      <sz val="12"/>
      <color theme="1"/>
      <name val="Aptos Display"/>
      <family val="2"/>
    </font>
    <font>
      <b/>
      <i/>
      <sz val="12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 wrapText="1"/>
    </xf>
    <xf numFmtId="165" fontId="0" fillId="0" borderId="0" xfId="0" applyNumberFormat="1"/>
    <xf numFmtId="0" fontId="6" fillId="2" borderId="0" xfId="4" applyFont="1" applyFill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wrapText="1"/>
    </xf>
    <xf numFmtId="165" fontId="11" fillId="0" borderId="0" xfId="0" applyNumberFormat="1" applyFont="1"/>
    <xf numFmtId="0" fontId="10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1" applyFont="1" applyAlignment="1">
      <alignment horizontal="right" wrapText="1"/>
    </xf>
    <xf numFmtId="165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4" fillId="2" borderId="0" xfId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center"/>
    </xf>
    <xf numFmtId="0" fontId="0" fillId="2" borderId="0" xfId="0" applyFill="1"/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 wrapText="1"/>
    </xf>
    <xf numFmtId="165" fontId="7" fillId="3" borderId="5" xfId="4" applyNumberFormat="1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43" fontId="7" fillId="3" borderId="6" xfId="1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wrapText="1"/>
    </xf>
    <xf numFmtId="43" fontId="14" fillId="0" borderId="3" xfId="1" applyFont="1" applyFill="1" applyBorder="1" applyAlignment="1">
      <alignment vertical="center"/>
    </xf>
    <xf numFmtId="0" fontId="16" fillId="0" borderId="10" xfId="0" applyFont="1" applyBorder="1"/>
    <xf numFmtId="0" fontId="17" fillId="0" borderId="11" xfId="0" applyFont="1" applyBorder="1" applyAlignment="1">
      <alignment wrapText="1"/>
    </xf>
    <xf numFmtId="166" fontId="18" fillId="0" borderId="14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5" xfId="4" applyFont="1" applyBorder="1" applyAlignment="1">
      <alignment horizontal="center" vertical="center" wrapText="1"/>
    </xf>
    <xf numFmtId="43" fontId="18" fillId="0" borderId="15" xfId="1" applyFont="1" applyFill="1" applyBorder="1" applyAlignment="1">
      <alignment horizontal="center" vertical="center" wrapText="1"/>
    </xf>
    <xf numFmtId="14" fontId="18" fillId="0" borderId="15" xfId="0" applyNumberFormat="1" applyFont="1" applyBorder="1" applyAlignment="1">
      <alignment horizontal="center" vertical="center" wrapText="1"/>
    </xf>
    <xf numFmtId="43" fontId="18" fillId="0" borderId="16" xfId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166" fontId="18" fillId="0" borderId="8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4" applyFont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43" fontId="18" fillId="0" borderId="13" xfId="1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165" fontId="20" fillId="3" borderId="1" xfId="4" applyNumberFormat="1" applyFont="1" applyFill="1" applyBorder="1" applyAlignment="1">
      <alignment horizontal="center" vertical="center" wrapText="1"/>
    </xf>
    <xf numFmtId="0" fontId="20" fillId="3" borderId="1" xfId="4" applyFont="1" applyFill="1" applyBorder="1" applyAlignment="1">
      <alignment horizontal="center" vertical="center" wrapText="1"/>
    </xf>
    <xf numFmtId="43" fontId="20" fillId="3" borderId="1" xfId="1" applyFont="1" applyFill="1" applyBorder="1" applyAlignment="1">
      <alignment horizontal="center" vertical="center" wrapText="1"/>
    </xf>
    <xf numFmtId="14" fontId="20" fillId="3" borderId="1" xfId="1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3" fontId="18" fillId="0" borderId="9" xfId="1" applyFont="1" applyFill="1" applyBorder="1" applyAlignment="1">
      <alignment horizontal="left" vertical="center" wrapText="1"/>
    </xf>
    <xf numFmtId="43" fontId="22" fillId="0" borderId="19" xfId="1" applyFont="1" applyFill="1" applyBorder="1" applyAlignment="1">
      <alignment horizontal="center" vertical="center" wrapText="1"/>
    </xf>
    <xf numFmtId="4" fontId="21" fillId="0" borderId="12" xfId="0" applyNumberFormat="1" applyFont="1" applyBorder="1" applyAlignment="1">
      <alignment wrapText="1"/>
    </xf>
    <xf numFmtId="43" fontId="19" fillId="0" borderId="12" xfId="1" applyFont="1" applyFill="1" applyBorder="1"/>
    <xf numFmtId="0" fontId="19" fillId="0" borderId="20" xfId="0" applyFont="1" applyBorder="1" applyAlignment="1">
      <alignment wrapText="1"/>
    </xf>
    <xf numFmtId="165" fontId="5" fillId="2" borderId="0" xfId="0" applyNumberFormat="1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5" fontId="14" fillId="0" borderId="2" xfId="0" applyNumberFormat="1" applyFont="1" applyBorder="1" applyAlignment="1">
      <alignment horizontal="right" vertical="center" wrapText="1"/>
    </xf>
    <xf numFmtId="165" fontId="14" fillId="0" borderId="3" xfId="0" applyNumberFormat="1" applyFont="1" applyBorder="1" applyAlignment="1">
      <alignment horizontal="right" vertical="center" wrapText="1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 wrapText="1"/>
    </xf>
    <xf numFmtId="165" fontId="21" fillId="0" borderId="18" xfId="0" applyNumberFormat="1" applyFont="1" applyBorder="1" applyAlignment="1">
      <alignment horizontal="right" vertical="center" wrapText="1"/>
    </xf>
    <xf numFmtId="165" fontId="21" fillId="0" borderId="12" xfId="0" applyNumberFormat="1" applyFont="1" applyBorder="1" applyAlignment="1">
      <alignment horizontal="right" vertic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A43A1C-7150-4B0B-BA43-F6A20A1862F3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98405174-FFF3-4EB9-990B-DFDB675E099F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1537608</xdr:colOff>
      <xdr:row>1</xdr:row>
      <xdr:rowOff>122465</xdr:rowOff>
    </xdr:from>
    <xdr:to>
      <xdr:col>4</xdr:col>
      <xdr:colOff>1088571</xdr:colOff>
      <xdr:row>6</xdr:row>
      <xdr:rowOff>312963</xdr:rowOff>
    </xdr:to>
    <xdr:pic>
      <xdr:nvPicPr>
        <xdr:cNvPr id="5" name="Imagen 4" descr="Logotipo, nombre de la empresa">
          <a:extLst>
            <a:ext uri="{FF2B5EF4-FFF2-40B4-BE49-F238E27FC236}">
              <a16:creationId xmlns:a16="http://schemas.microsoft.com/office/drawing/2014/main" id="{2C1A5ECD-96CD-0CCE-9439-0CEE80B62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8232322" y="421822"/>
          <a:ext cx="4571999" cy="2422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97FF71CB-ED57-42BA-AC4E-6E4470B38800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C59AB64-9C35-47D6-8B32-41226E9FC08E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2081893</xdr:colOff>
      <xdr:row>0</xdr:row>
      <xdr:rowOff>258535</xdr:rowOff>
    </xdr:from>
    <xdr:to>
      <xdr:col>4</xdr:col>
      <xdr:colOff>1687287</xdr:colOff>
      <xdr:row>6</xdr:row>
      <xdr:rowOff>176891</xdr:rowOff>
    </xdr:to>
    <xdr:pic>
      <xdr:nvPicPr>
        <xdr:cNvPr id="4" name="Imagen 3" descr="Logotipo, nombre de la empresa">
          <a:extLst>
            <a:ext uri="{FF2B5EF4-FFF2-40B4-BE49-F238E27FC236}">
              <a16:creationId xmlns:a16="http://schemas.microsoft.com/office/drawing/2014/main" id="{B53B329F-E1DD-41E7-8C9C-FD8AE5DA5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9075964" y="258535"/>
          <a:ext cx="4626429" cy="26942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A59C-A726-4099-905E-497D2279E6BC}">
  <sheetPr>
    <pageSetUpPr fitToPage="1"/>
  </sheetPr>
  <dimension ref="A1:J48"/>
  <sheetViews>
    <sheetView tabSelected="1" zoomScale="70" zoomScaleNormal="70" workbookViewId="0">
      <pane ySplit="1" topLeftCell="A37" activePane="bottomLeft" state="frozen"/>
      <selection pane="bottomLeft" activeCell="J41" sqref="J41"/>
    </sheetView>
  </sheetViews>
  <sheetFormatPr baseColWidth="10" defaultColWidth="11.42578125" defaultRowHeight="15" x14ac:dyDescent="0.25"/>
  <cols>
    <col min="1" max="1" width="20" style="4" customWidth="1"/>
    <col min="2" max="2" width="33.7109375" customWidth="1"/>
    <col min="3" max="3" width="46.7109375" style="1" customWidth="1"/>
    <col min="4" max="4" width="75.28515625" style="2" customWidth="1"/>
    <col min="5" max="5" width="22.85546875" style="1" customWidth="1"/>
    <col min="6" max="6" width="24.85546875" style="3" customWidth="1"/>
    <col min="7" max="7" width="20" customWidth="1"/>
    <col min="8" max="8" width="23.28515625" customWidth="1"/>
    <col min="9" max="9" width="28.140625" customWidth="1"/>
    <col min="10" max="10" width="21.42578125" customWidth="1"/>
  </cols>
  <sheetData>
    <row r="1" spans="1:10" ht="24" x14ac:dyDescent="0.35">
      <c r="A1" s="16"/>
      <c r="B1" s="17"/>
      <c r="C1" s="18"/>
      <c r="D1" s="19"/>
      <c r="E1" s="18"/>
      <c r="F1" s="20"/>
      <c r="G1" s="17"/>
      <c r="H1" s="17"/>
      <c r="I1" s="17"/>
      <c r="J1" s="22"/>
    </row>
    <row r="2" spans="1:10" ht="24" x14ac:dyDescent="0.35">
      <c r="A2" s="16"/>
      <c r="B2" s="17"/>
      <c r="C2" s="18"/>
      <c r="D2" s="19"/>
      <c r="E2" s="18"/>
      <c r="F2" s="20"/>
      <c r="G2" s="17"/>
      <c r="H2" s="17"/>
      <c r="I2" s="17"/>
      <c r="J2" s="22"/>
    </row>
    <row r="3" spans="1:10" ht="24" x14ac:dyDescent="0.35">
      <c r="A3" s="16"/>
      <c r="B3" s="17"/>
      <c r="C3" s="18"/>
      <c r="D3" s="19"/>
      <c r="E3" s="18"/>
      <c r="F3" s="20"/>
      <c r="G3" s="17"/>
      <c r="H3" s="17"/>
      <c r="I3" s="17"/>
      <c r="J3" s="22"/>
    </row>
    <row r="4" spans="1:10" ht="48.75" customHeight="1" x14ac:dyDescent="0.3">
      <c r="A4" s="66"/>
      <c r="B4" s="66"/>
      <c r="C4" s="66"/>
      <c r="D4" s="66"/>
      <c r="E4" s="66"/>
      <c r="F4" s="66"/>
      <c r="G4" s="66"/>
      <c r="H4" s="66"/>
      <c r="I4" s="66"/>
      <c r="J4" s="22"/>
    </row>
    <row r="5" spans="1:10" ht="57" customHeight="1" x14ac:dyDescent="0.3">
      <c r="A5" s="67"/>
      <c r="B5" s="67"/>
      <c r="C5" s="67"/>
      <c r="D5" s="67"/>
      <c r="E5" s="67"/>
      <c r="F5" s="67"/>
      <c r="G5" s="67"/>
      <c r="H5" s="67"/>
      <c r="I5" s="67"/>
      <c r="J5" s="22"/>
    </row>
    <row r="6" spans="1:10" ht="22.5" x14ac:dyDescent="0.3">
      <c r="A6" s="5"/>
      <c r="B6" s="5"/>
      <c r="C6" s="5"/>
      <c r="D6" s="5"/>
      <c r="E6" s="5"/>
      <c r="F6" s="5"/>
      <c r="G6" s="5"/>
      <c r="H6" s="5"/>
      <c r="I6" s="5"/>
      <c r="J6" s="22"/>
    </row>
    <row r="7" spans="1:10" ht="57" customHeight="1" x14ac:dyDescent="0.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ht="35.25" customHeight="1" x14ac:dyDescent="0.5">
      <c r="A8" s="71" t="s">
        <v>108</v>
      </c>
      <c r="B8" s="71"/>
      <c r="C8" s="71"/>
      <c r="D8" s="71"/>
      <c r="E8" s="71"/>
      <c r="F8" s="71"/>
      <c r="G8" s="71"/>
      <c r="H8" s="71"/>
      <c r="I8" s="71"/>
      <c r="J8" s="71"/>
    </row>
    <row r="9" spans="1:10" ht="35.25" customHeight="1" x14ac:dyDescent="0.5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spans="1:10" ht="106.5" customHeight="1" x14ac:dyDescent="0.25">
      <c r="A10" s="56" t="s">
        <v>0</v>
      </c>
      <c r="B10" s="57" t="s">
        <v>48</v>
      </c>
      <c r="C10" s="57" t="s">
        <v>49</v>
      </c>
      <c r="D10" s="57" t="s">
        <v>1</v>
      </c>
      <c r="E10" s="57" t="s">
        <v>29</v>
      </c>
      <c r="F10" s="58" t="s">
        <v>5</v>
      </c>
      <c r="G10" s="57" t="s">
        <v>2</v>
      </c>
      <c r="H10" s="58" t="s">
        <v>6</v>
      </c>
      <c r="I10" s="58" t="s">
        <v>50</v>
      </c>
      <c r="J10" s="59" t="s">
        <v>17</v>
      </c>
    </row>
    <row r="11" spans="1:10" ht="52.5" customHeight="1" x14ac:dyDescent="0.25">
      <c r="A11" s="34">
        <v>44629</v>
      </c>
      <c r="B11" s="35" t="s">
        <v>8</v>
      </c>
      <c r="C11" s="36" t="s">
        <v>9</v>
      </c>
      <c r="D11" s="37" t="s">
        <v>10</v>
      </c>
      <c r="E11" s="38" t="s">
        <v>12</v>
      </c>
      <c r="F11" s="39">
        <v>24780</v>
      </c>
      <c r="G11" s="40">
        <v>44659</v>
      </c>
      <c r="H11" s="41">
        <v>0</v>
      </c>
      <c r="I11" s="42" t="s">
        <v>16</v>
      </c>
      <c r="J11" s="43" t="s">
        <v>16</v>
      </c>
    </row>
    <row r="12" spans="1:10" ht="52.5" customHeight="1" x14ac:dyDescent="0.25">
      <c r="A12" s="44">
        <v>44634</v>
      </c>
      <c r="B12" s="45" t="s">
        <v>13</v>
      </c>
      <c r="C12" s="46" t="s">
        <v>9</v>
      </c>
      <c r="D12" s="47" t="s">
        <v>15</v>
      </c>
      <c r="E12" s="48" t="s">
        <v>12</v>
      </c>
      <c r="F12" s="49">
        <v>24780</v>
      </c>
      <c r="G12" s="50">
        <v>44694</v>
      </c>
      <c r="H12" s="51">
        <v>0</v>
      </c>
      <c r="I12" s="52" t="s">
        <v>16</v>
      </c>
      <c r="J12" s="53" t="s">
        <v>16</v>
      </c>
    </row>
    <row r="13" spans="1:10" ht="52.5" customHeight="1" x14ac:dyDescent="0.25">
      <c r="A13" s="44">
        <v>44650</v>
      </c>
      <c r="B13" s="45" t="s">
        <v>14</v>
      </c>
      <c r="C13" s="46" t="s">
        <v>9</v>
      </c>
      <c r="D13" s="47" t="s">
        <v>30</v>
      </c>
      <c r="E13" s="48" t="s">
        <v>12</v>
      </c>
      <c r="F13" s="49">
        <v>24780</v>
      </c>
      <c r="G13" s="50">
        <v>44710</v>
      </c>
      <c r="H13" s="51">
        <v>0</v>
      </c>
      <c r="I13" s="52" t="s">
        <v>16</v>
      </c>
      <c r="J13" s="53" t="s">
        <v>16</v>
      </c>
    </row>
    <row r="14" spans="1:10" ht="52.5" customHeight="1" x14ac:dyDescent="0.25">
      <c r="A14" s="44">
        <v>45037</v>
      </c>
      <c r="B14" s="45" t="s">
        <v>20</v>
      </c>
      <c r="C14" s="46" t="s">
        <v>18</v>
      </c>
      <c r="D14" s="47" t="s">
        <v>31</v>
      </c>
      <c r="E14" s="48" t="s">
        <v>19</v>
      </c>
      <c r="F14" s="49">
        <v>75372.5</v>
      </c>
      <c r="G14" s="50" t="s">
        <v>22</v>
      </c>
      <c r="H14" s="51">
        <v>0</v>
      </c>
      <c r="I14" s="52" t="s">
        <v>16</v>
      </c>
      <c r="J14" s="53" t="s">
        <v>16</v>
      </c>
    </row>
    <row r="15" spans="1:10" ht="52.5" customHeight="1" x14ac:dyDescent="0.25">
      <c r="A15" s="44">
        <v>45047</v>
      </c>
      <c r="B15" s="45" t="s">
        <v>21</v>
      </c>
      <c r="C15" s="46" t="s">
        <v>18</v>
      </c>
      <c r="D15" s="47" t="s">
        <v>32</v>
      </c>
      <c r="E15" s="48" t="s">
        <v>19</v>
      </c>
      <c r="F15" s="49">
        <v>6180.84</v>
      </c>
      <c r="G15" s="50">
        <v>45077</v>
      </c>
      <c r="H15" s="51">
        <v>0</v>
      </c>
      <c r="I15" s="52" t="s">
        <v>16</v>
      </c>
      <c r="J15" s="53" t="s">
        <v>16</v>
      </c>
    </row>
    <row r="16" spans="1:10" ht="52.5" customHeight="1" x14ac:dyDescent="0.25">
      <c r="A16" s="44">
        <v>45058</v>
      </c>
      <c r="B16" s="45" t="s">
        <v>27</v>
      </c>
      <c r="C16" s="46" t="s">
        <v>18</v>
      </c>
      <c r="D16" s="47" t="s">
        <v>31</v>
      </c>
      <c r="E16" s="48" t="s">
        <v>19</v>
      </c>
      <c r="F16" s="49">
        <v>45223.5</v>
      </c>
      <c r="G16" s="50">
        <v>45088</v>
      </c>
      <c r="H16" s="51">
        <v>0</v>
      </c>
      <c r="I16" s="52" t="s">
        <v>16</v>
      </c>
      <c r="J16" s="53" t="s">
        <v>16</v>
      </c>
    </row>
    <row r="17" spans="1:10" ht="52.5" customHeight="1" x14ac:dyDescent="0.25">
      <c r="A17" s="44">
        <v>45092</v>
      </c>
      <c r="B17" s="45" t="s">
        <v>26</v>
      </c>
      <c r="C17" s="46" t="s">
        <v>24</v>
      </c>
      <c r="D17" s="47" t="s">
        <v>25</v>
      </c>
      <c r="E17" s="48" t="s">
        <v>28</v>
      </c>
      <c r="F17" s="49">
        <v>19880</v>
      </c>
      <c r="G17" s="50">
        <v>45122</v>
      </c>
      <c r="H17" s="51">
        <v>0</v>
      </c>
      <c r="I17" s="52" t="s">
        <v>16</v>
      </c>
      <c r="J17" s="53" t="s">
        <v>16</v>
      </c>
    </row>
    <row r="18" spans="1:10" ht="75" customHeight="1" x14ac:dyDescent="0.25">
      <c r="A18" s="44">
        <v>45383</v>
      </c>
      <c r="B18" s="45" t="s">
        <v>33</v>
      </c>
      <c r="C18" s="46" t="s">
        <v>18</v>
      </c>
      <c r="D18" s="47" t="s">
        <v>35</v>
      </c>
      <c r="E18" s="48" t="s">
        <v>19</v>
      </c>
      <c r="F18" s="49">
        <v>6180.84</v>
      </c>
      <c r="G18" s="50">
        <v>45413</v>
      </c>
      <c r="H18" s="51">
        <v>0</v>
      </c>
      <c r="I18" s="52" t="s">
        <v>16</v>
      </c>
      <c r="J18" s="53" t="s">
        <v>16</v>
      </c>
    </row>
    <row r="19" spans="1:10" ht="75" customHeight="1" x14ac:dyDescent="0.25">
      <c r="A19" s="44">
        <v>45383</v>
      </c>
      <c r="B19" s="45" t="s">
        <v>34</v>
      </c>
      <c r="C19" s="46" t="s">
        <v>18</v>
      </c>
      <c r="D19" s="47" t="s">
        <v>36</v>
      </c>
      <c r="E19" s="48" t="s">
        <v>19</v>
      </c>
      <c r="F19" s="49">
        <v>6180.84</v>
      </c>
      <c r="G19" s="50">
        <v>45413</v>
      </c>
      <c r="H19" s="51">
        <v>0</v>
      </c>
      <c r="I19" s="52" t="s">
        <v>16</v>
      </c>
      <c r="J19" s="53" t="s">
        <v>16</v>
      </c>
    </row>
    <row r="20" spans="1:10" ht="75" customHeight="1" x14ac:dyDescent="0.25">
      <c r="A20" s="44">
        <v>45545</v>
      </c>
      <c r="B20" s="45" t="s">
        <v>39</v>
      </c>
      <c r="C20" s="46" t="s">
        <v>37</v>
      </c>
      <c r="D20" s="47" t="s">
        <v>38</v>
      </c>
      <c r="E20" s="48" t="s">
        <v>12</v>
      </c>
      <c r="F20" s="49">
        <v>79060</v>
      </c>
      <c r="G20" s="50">
        <v>45575</v>
      </c>
      <c r="H20" s="51">
        <v>0</v>
      </c>
      <c r="I20" s="52" t="s">
        <v>16</v>
      </c>
      <c r="J20" s="53" t="s">
        <v>16</v>
      </c>
    </row>
    <row r="21" spans="1:10" ht="75" customHeight="1" x14ac:dyDescent="0.25">
      <c r="A21" s="44">
        <v>45818</v>
      </c>
      <c r="B21" s="45" t="s">
        <v>43</v>
      </c>
      <c r="C21" s="46" t="s">
        <v>40</v>
      </c>
      <c r="D21" s="47" t="s">
        <v>44</v>
      </c>
      <c r="E21" s="48" t="s">
        <v>42</v>
      </c>
      <c r="F21" s="49">
        <v>27919.13</v>
      </c>
      <c r="G21" s="50">
        <v>45848</v>
      </c>
      <c r="H21" s="51">
        <v>0</v>
      </c>
      <c r="I21" s="52" t="s">
        <v>16</v>
      </c>
      <c r="J21" s="53" t="s">
        <v>16</v>
      </c>
    </row>
    <row r="22" spans="1:10" ht="87.75" customHeight="1" x14ac:dyDescent="0.25">
      <c r="A22" s="44">
        <v>45910</v>
      </c>
      <c r="B22" s="45" t="s">
        <v>51</v>
      </c>
      <c r="C22" s="46" t="s">
        <v>52</v>
      </c>
      <c r="D22" s="47" t="s">
        <v>54</v>
      </c>
      <c r="E22" s="48" t="s">
        <v>55</v>
      </c>
      <c r="F22" s="49">
        <v>60000</v>
      </c>
      <c r="G22" s="50">
        <v>45940</v>
      </c>
      <c r="H22" s="49">
        <v>0</v>
      </c>
      <c r="I22" s="52" t="s">
        <v>16</v>
      </c>
      <c r="J22" s="54" t="s">
        <v>16</v>
      </c>
    </row>
    <row r="23" spans="1:10" ht="87.75" customHeight="1" x14ac:dyDescent="0.25">
      <c r="A23" s="44">
        <v>45915</v>
      </c>
      <c r="B23" s="45" t="s">
        <v>61</v>
      </c>
      <c r="C23" s="46" t="s">
        <v>76</v>
      </c>
      <c r="D23" s="47" t="s">
        <v>88</v>
      </c>
      <c r="E23" s="48" t="s">
        <v>55</v>
      </c>
      <c r="F23" s="49">
        <v>398000</v>
      </c>
      <c r="G23" s="50">
        <v>45945</v>
      </c>
      <c r="H23" s="49">
        <v>398000</v>
      </c>
      <c r="I23" s="52" t="s">
        <v>110</v>
      </c>
      <c r="J23" s="54">
        <v>45993</v>
      </c>
    </row>
    <row r="24" spans="1:10" ht="87.75" customHeight="1" x14ac:dyDescent="0.25">
      <c r="A24" s="44">
        <v>45923</v>
      </c>
      <c r="B24" s="45" t="s">
        <v>62</v>
      </c>
      <c r="C24" s="46" t="s">
        <v>76</v>
      </c>
      <c r="D24" s="47" t="s">
        <v>89</v>
      </c>
      <c r="E24" s="48" t="s">
        <v>55</v>
      </c>
      <c r="F24" s="49">
        <v>-78000</v>
      </c>
      <c r="G24" s="50">
        <v>45945</v>
      </c>
      <c r="H24" s="49">
        <v>-78000</v>
      </c>
      <c r="I24" s="52" t="s">
        <v>110</v>
      </c>
      <c r="J24" s="54">
        <v>45993</v>
      </c>
    </row>
    <row r="25" spans="1:10" ht="58.5" customHeight="1" x14ac:dyDescent="0.25">
      <c r="A25" s="44">
        <v>45937</v>
      </c>
      <c r="B25" s="45" t="s">
        <v>60</v>
      </c>
      <c r="C25" s="46" t="s">
        <v>75</v>
      </c>
      <c r="D25" s="47" t="s">
        <v>87</v>
      </c>
      <c r="E25" s="48" t="s">
        <v>107</v>
      </c>
      <c r="F25" s="49">
        <v>113634</v>
      </c>
      <c r="G25" s="50">
        <v>45967</v>
      </c>
      <c r="H25" s="49">
        <v>113634</v>
      </c>
      <c r="I25" s="52" t="s">
        <v>111</v>
      </c>
      <c r="J25" s="54">
        <v>45983</v>
      </c>
    </row>
    <row r="26" spans="1:10" ht="58.5" customHeight="1" x14ac:dyDescent="0.25">
      <c r="A26" s="44">
        <v>45945</v>
      </c>
      <c r="B26" s="45" t="s">
        <v>65</v>
      </c>
      <c r="C26" s="46" t="s">
        <v>80</v>
      </c>
      <c r="D26" s="47" t="s">
        <v>92</v>
      </c>
      <c r="E26" s="48" t="s">
        <v>103</v>
      </c>
      <c r="F26" s="49">
        <v>1824000</v>
      </c>
      <c r="G26" s="50">
        <v>45975</v>
      </c>
      <c r="H26" s="55">
        <v>1824000</v>
      </c>
      <c r="I26" s="52" t="s">
        <v>112</v>
      </c>
      <c r="J26" s="54">
        <v>46008</v>
      </c>
    </row>
    <row r="27" spans="1:10" ht="58.5" customHeight="1" x14ac:dyDescent="0.25">
      <c r="A27" s="44">
        <v>45947</v>
      </c>
      <c r="B27" s="45" t="s">
        <v>71</v>
      </c>
      <c r="C27" s="46" t="s">
        <v>84</v>
      </c>
      <c r="D27" s="47" t="s">
        <v>97</v>
      </c>
      <c r="E27" s="48" t="s">
        <v>100</v>
      </c>
      <c r="F27" s="49">
        <v>302824.07</v>
      </c>
      <c r="G27" s="50">
        <v>46007</v>
      </c>
      <c r="H27" s="49">
        <v>302824.07</v>
      </c>
      <c r="I27" s="52" t="s">
        <v>113</v>
      </c>
      <c r="J27" s="54">
        <v>45982</v>
      </c>
    </row>
    <row r="28" spans="1:10" ht="58.5" customHeight="1" x14ac:dyDescent="0.25">
      <c r="A28" s="44">
        <v>45950</v>
      </c>
      <c r="B28" s="45" t="s">
        <v>67</v>
      </c>
      <c r="C28" s="46" t="s">
        <v>81</v>
      </c>
      <c r="D28" s="47" t="s">
        <v>93</v>
      </c>
      <c r="E28" s="48" t="s">
        <v>41</v>
      </c>
      <c r="F28" s="49">
        <v>7252</v>
      </c>
      <c r="G28" s="50">
        <v>45980</v>
      </c>
      <c r="H28" s="49">
        <v>7252</v>
      </c>
      <c r="I28" s="52" t="s">
        <v>114</v>
      </c>
      <c r="J28" s="54">
        <v>45982</v>
      </c>
    </row>
    <row r="29" spans="1:10" ht="64.5" customHeight="1" x14ac:dyDescent="0.25">
      <c r="A29" s="44">
        <v>45950</v>
      </c>
      <c r="B29" s="45" t="s">
        <v>74</v>
      </c>
      <c r="C29" s="46" t="s">
        <v>86</v>
      </c>
      <c r="D29" s="47" t="s">
        <v>116</v>
      </c>
      <c r="E29" s="48" t="s">
        <v>106</v>
      </c>
      <c r="F29" s="49">
        <v>929199.75</v>
      </c>
      <c r="G29" s="50">
        <v>45970</v>
      </c>
      <c r="H29" s="49">
        <v>929199.75</v>
      </c>
      <c r="I29" s="52" t="s">
        <v>115</v>
      </c>
      <c r="J29" s="54">
        <v>45988</v>
      </c>
    </row>
    <row r="30" spans="1:10" ht="64.5" customHeight="1" x14ac:dyDescent="0.25">
      <c r="A30" s="44">
        <v>45951</v>
      </c>
      <c r="B30" s="45" t="s">
        <v>70</v>
      </c>
      <c r="C30" s="46" t="s">
        <v>83</v>
      </c>
      <c r="D30" s="47" t="s">
        <v>96</v>
      </c>
      <c r="E30" s="48" t="s">
        <v>103</v>
      </c>
      <c r="F30" s="49">
        <v>930312</v>
      </c>
      <c r="G30" s="50">
        <v>45981</v>
      </c>
      <c r="H30" s="49">
        <v>930312</v>
      </c>
      <c r="I30" s="52" t="s">
        <v>117</v>
      </c>
      <c r="J30" s="54">
        <v>45982</v>
      </c>
    </row>
    <row r="31" spans="1:10" ht="64.5" customHeight="1" x14ac:dyDescent="0.25">
      <c r="A31" s="44">
        <v>45952</v>
      </c>
      <c r="B31" s="45" t="s">
        <v>63</v>
      </c>
      <c r="C31" s="46" t="s">
        <v>78</v>
      </c>
      <c r="D31" s="47" t="s">
        <v>90</v>
      </c>
      <c r="E31" s="48" t="s">
        <v>105</v>
      </c>
      <c r="F31" s="49">
        <v>61360</v>
      </c>
      <c r="G31" s="50">
        <v>45982</v>
      </c>
      <c r="H31" s="49">
        <v>61360</v>
      </c>
      <c r="I31" s="52" t="s">
        <v>118</v>
      </c>
      <c r="J31" s="54">
        <v>45989</v>
      </c>
    </row>
    <row r="32" spans="1:10" ht="64.5" customHeight="1" x14ac:dyDescent="0.25">
      <c r="A32" s="44">
        <v>45957</v>
      </c>
      <c r="B32" s="45" t="s">
        <v>64</v>
      </c>
      <c r="C32" s="46" t="s">
        <v>79</v>
      </c>
      <c r="D32" s="47" t="s">
        <v>91</v>
      </c>
      <c r="E32" s="48" t="s">
        <v>104</v>
      </c>
      <c r="F32" s="49">
        <v>100300</v>
      </c>
      <c r="G32" s="50">
        <v>46017</v>
      </c>
      <c r="H32" s="49">
        <v>100300</v>
      </c>
      <c r="I32" s="52" t="s">
        <v>119</v>
      </c>
      <c r="J32" s="54">
        <v>45987</v>
      </c>
    </row>
    <row r="33" spans="1:10" ht="64.5" customHeight="1" x14ac:dyDescent="0.25">
      <c r="A33" s="44">
        <v>45958</v>
      </c>
      <c r="B33" s="45" t="s">
        <v>68</v>
      </c>
      <c r="C33" s="46" t="s">
        <v>81</v>
      </c>
      <c r="D33" s="47" t="s">
        <v>94</v>
      </c>
      <c r="E33" s="48" t="s">
        <v>41</v>
      </c>
      <c r="F33" s="49">
        <v>10290</v>
      </c>
      <c r="G33" s="50">
        <v>45988</v>
      </c>
      <c r="H33" s="49">
        <v>10290</v>
      </c>
      <c r="I33" s="52" t="s">
        <v>120</v>
      </c>
      <c r="J33" s="54">
        <v>45982</v>
      </c>
    </row>
    <row r="34" spans="1:10" ht="64.5" customHeight="1" x14ac:dyDescent="0.25">
      <c r="A34" s="44">
        <v>45958</v>
      </c>
      <c r="B34" s="45" t="s">
        <v>72</v>
      </c>
      <c r="C34" s="46" t="s">
        <v>85</v>
      </c>
      <c r="D34" s="47" t="s">
        <v>98</v>
      </c>
      <c r="E34" s="48" t="s">
        <v>102</v>
      </c>
      <c r="F34" s="49">
        <v>59875.56</v>
      </c>
      <c r="G34" s="50">
        <v>45988</v>
      </c>
      <c r="H34" s="49">
        <v>59875.56</v>
      </c>
      <c r="I34" s="52" t="s">
        <v>121</v>
      </c>
      <c r="J34" s="54">
        <v>45982</v>
      </c>
    </row>
    <row r="35" spans="1:10" ht="64.5" customHeight="1" x14ac:dyDescent="0.25">
      <c r="A35" s="44">
        <v>45958</v>
      </c>
      <c r="B35" s="45" t="s">
        <v>73</v>
      </c>
      <c r="C35" s="46" t="s">
        <v>84</v>
      </c>
      <c r="D35" s="47" t="s">
        <v>99</v>
      </c>
      <c r="E35" s="48" t="s">
        <v>101</v>
      </c>
      <c r="F35" s="49">
        <v>17235.080000000002</v>
      </c>
      <c r="G35" s="50">
        <v>46018</v>
      </c>
      <c r="H35" s="49">
        <v>17235.080000000002</v>
      </c>
      <c r="I35" s="52" t="s">
        <v>122</v>
      </c>
      <c r="J35" s="54">
        <v>45982</v>
      </c>
    </row>
    <row r="36" spans="1:10" ht="64.5" customHeight="1" x14ac:dyDescent="0.25">
      <c r="A36" s="44">
        <v>45959</v>
      </c>
      <c r="B36" s="45" t="s">
        <v>66</v>
      </c>
      <c r="C36" s="46" t="s">
        <v>45</v>
      </c>
      <c r="D36" s="47" t="s">
        <v>46</v>
      </c>
      <c r="E36" s="48" t="s">
        <v>41</v>
      </c>
      <c r="F36" s="49">
        <v>30016</v>
      </c>
      <c r="G36" s="50">
        <v>45960</v>
      </c>
      <c r="H36" s="49">
        <v>30016</v>
      </c>
      <c r="I36" s="52" t="s">
        <v>123</v>
      </c>
      <c r="J36" s="54">
        <v>45982</v>
      </c>
    </row>
    <row r="37" spans="1:10" ht="64.5" customHeight="1" x14ac:dyDescent="0.25">
      <c r="A37" s="44">
        <v>45959</v>
      </c>
      <c r="B37" s="45" t="s">
        <v>69</v>
      </c>
      <c r="C37" s="46" t="s">
        <v>82</v>
      </c>
      <c r="D37" s="47" t="s">
        <v>95</v>
      </c>
      <c r="E37" s="48" t="s">
        <v>58</v>
      </c>
      <c r="F37" s="49">
        <v>4425</v>
      </c>
      <c r="G37" s="50">
        <v>45989</v>
      </c>
      <c r="H37" s="49">
        <v>4425</v>
      </c>
      <c r="I37" s="52" t="s">
        <v>124</v>
      </c>
      <c r="J37" s="54">
        <v>45982</v>
      </c>
    </row>
    <row r="38" spans="1:10" ht="111" customHeight="1" x14ac:dyDescent="0.25">
      <c r="A38" s="44">
        <v>45978</v>
      </c>
      <c r="B38" s="45" t="s">
        <v>125</v>
      </c>
      <c r="C38" s="46" t="s">
        <v>77</v>
      </c>
      <c r="D38" s="47" t="s">
        <v>128</v>
      </c>
      <c r="E38" s="48" t="s">
        <v>55</v>
      </c>
      <c r="F38" s="49">
        <v>85687.05</v>
      </c>
      <c r="G38" s="50">
        <v>45993</v>
      </c>
      <c r="H38" s="49">
        <v>85687.05</v>
      </c>
      <c r="I38" s="52" t="s">
        <v>133</v>
      </c>
      <c r="J38" s="54">
        <v>45993</v>
      </c>
    </row>
    <row r="39" spans="1:10" ht="111" customHeight="1" x14ac:dyDescent="0.25">
      <c r="A39" s="44">
        <v>45978</v>
      </c>
      <c r="B39" s="45" t="s">
        <v>126</v>
      </c>
      <c r="C39" s="46" t="s">
        <v>77</v>
      </c>
      <c r="D39" s="47" t="s">
        <v>129</v>
      </c>
      <c r="E39" s="48" t="s">
        <v>55</v>
      </c>
      <c r="F39" s="49">
        <v>85687.05</v>
      </c>
      <c r="G39" s="50">
        <v>45993</v>
      </c>
      <c r="H39" s="49">
        <v>85687.05</v>
      </c>
      <c r="I39" s="52" t="s">
        <v>132</v>
      </c>
      <c r="J39" s="54">
        <v>45993</v>
      </c>
    </row>
    <row r="40" spans="1:10" ht="111" customHeight="1" thickBot="1" x14ac:dyDescent="0.3">
      <c r="A40" s="44">
        <v>45978</v>
      </c>
      <c r="B40" s="45" t="s">
        <v>127</v>
      </c>
      <c r="C40" s="46" t="s">
        <v>77</v>
      </c>
      <c r="D40" s="47" t="s">
        <v>130</v>
      </c>
      <c r="E40" s="48" t="s">
        <v>55</v>
      </c>
      <c r="F40" s="49">
        <v>85687.05</v>
      </c>
      <c r="G40" s="50">
        <v>45993</v>
      </c>
      <c r="H40" s="49">
        <v>85687.05</v>
      </c>
      <c r="I40" s="52" t="s">
        <v>131</v>
      </c>
      <c r="J40" s="54">
        <v>45993</v>
      </c>
    </row>
    <row r="41" spans="1:10" ht="46.5" customHeight="1" thickBot="1" x14ac:dyDescent="0.4">
      <c r="A41" s="68" t="s">
        <v>11</v>
      </c>
      <c r="B41" s="69"/>
      <c r="C41" s="69"/>
      <c r="D41" s="69"/>
      <c r="E41" s="69"/>
      <c r="F41" s="29">
        <f>SUM(F11:F40)</f>
        <v>5368122.2599999988</v>
      </c>
      <c r="G41" s="30"/>
      <c r="H41" s="31">
        <f>SUM(H11:H40)</f>
        <v>4967784.6099999994</v>
      </c>
      <c r="I41" s="32"/>
      <c r="J41" s="33"/>
    </row>
    <row r="42" spans="1:10" ht="44.25" customHeight="1" x14ac:dyDescent="0.3">
      <c r="A42" s="11" t="s">
        <v>4</v>
      </c>
      <c r="B42" s="7"/>
      <c r="C42" s="8"/>
      <c r="D42" s="9"/>
      <c r="E42" s="8"/>
      <c r="F42" s="10"/>
      <c r="G42" s="7"/>
      <c r="H42" s="12"/>
      <c r="I42" s="12"/>
      <c r="J42" s="6"/>
    </row>
    <row r="43" spans="1:10" ht="44.25" customHeight="1" x14ac:dyDescent="0.25">
      <c r="A43" s="13"/>
      <c r="B43" s="6"/>
      <c r="C43" s="14"/>
      <c r="D43"/>
      <c r="E43" s="14"/>
      <c r="F43" s="15"/>
      <c r="G43" s="6"/>
      <c r="H43" s="6"/>
      <c r="I43" s="6"/>
      <c r="J43" s="6"/>
    </row>
    <row r="44" spans="1:10" ht="44.25" customHeight="1" x14ac:dyDescent="0.25"/>
    <row r="45" spans="1:10" ht="44.25" customHeight="1" x14ac:dyDescent="0.25"/>
    <row r="46" spans="1:10" ht="44.25" customHeight="1" x14ac:dyDescent="0.25"/>
    <row r="47" spans="1:10" ht="44.25" customHeight="1" x14ac:dyDescent="0.25"/>
    <row r="48" spans="1:10" s="4" customFormat="1" ht="44.25" customHeight="1" x14ac:dyDescent="0.25">
      <c r="B48"/>
      <c r="C48" s="1"/>
      <c r="D48" s="2"/>
      <c r="E48" s="1"/>
      <c r="F48" s="3"/>
      <c r="G48"/>
      <c r="H48"/>
      <c r="I48"/>
    </row>
  </sheetData>
  <autoFilter ref="A10:J42" xr:uid="{24FFA59C-A726-4099-905E-497D2279E6BC}"/>
  <sortState xmlns:xlrd2="http://schemas.microsoft.com/office/spreadsheetml/2017/richdata2" ref="A11:I40">
    <sortCondition ref="A11:A40"/>
  </sortState>
  <mergeCells count="5">
    <mergeCell ref="A4:I4"/>
    <mergeCell ref="A5:I5"/>
    <mergeCell ref="A41:E41"/>
    <mergeCell ref="A7:J7"/>
    <mergeCell ref="A8:J8"/>
  </mergeCells>
  <pageMargins left="0.6692913385826772" right="0.51181102362204722" top="0.55118110236220474" bottom="0.55118110236220474" header="0.31496062992125984" footer="0.31496062992125984"/>
  <pageSetup scale="42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A30-E823-468A-B5A9-1BB88DF3ED1D}">
  <sheetPr>
    <pageSetUpPr fitToPage="1"/>
  </sheetPr>
  <dimension ref="A1:I37"/>
  <sheetViews>
    <sheetView zoomScale="80" zoomScaleNormal="80" workbookViewId="0">
      <pane ySplit="1" topLeftCell="A25" activePane="bottomLeft" state="frozen"/>
      <selection pane="bottomLeft" sqref="A1:I36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44.2851562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44.28515625" customWidth="1"/>
  </cols>
  <sheetData>
    <row r="1" spans="1:9" ht="24" x14ac:dyDescent="0.35">
      <c r="A1" s="16"/>
      <c r="B1" s="17"/>
      <c r="C1" s="18"/>
      <c r="D1" s="19"/>
      <c r="E1" s="18"/>
      <c r="F1" s="20"/>
      <c r="G1" s="17"/>
      <c r="H1" s="17"/>
      <c r="I1" s="17"/>
    </row>
    <row r="2" spans="1:9" ht="24" x14ac:dyDescent="0.35">
      <c r="A2" s="16"/>
      <c r="B2" s="17"/>
      <c r="C2" s="18"/>
      <c r="D2" s="19"/>
      <c r="E2" s="18"/>
      <c r="F2" s="20"/>
      <c r="G2" s="17"/>
      <c r="H2" s="17"/>
      <c r="I2" s="17"/>
    </row>
    <row r="3" spans="1:9" ht="24" x14ac:dyDescent="0.35">
      <c r="A3" s="16"/>
      <c r="B3" s="17"/>
      <c r="C3" s="18"/>
      <c r="D3" s="19"/>
      <c r="E3" s="18"/>
      <c r="F3" s="20"/>
      <c r="G3" s="17"/>
      <c r="H3" s="17"/>
      <c r="I3" s="17"/>
    </row>
    <row r="4" spans="1:9" ht="48.75" customHeight="1" x14ac:dyDescent="0.3">
      <c r="A4" s="66"/>
      <c r="B4" s="66"/>
      <c r="C4" s="66"/>
      <c r="D4" s="66"/>
      <c r="E4" s="66"/>
      <c r="F4" s="66"/>
      <c r="G4" s="66"/>
      <c r="H4" s="66"/>
      <c r="I4" s="66"/>
    </row>
    <row r="5" spans="1:9" ht="48.75" customHeight="1" x14ac:dyDescent="0.3">
      <c r="A5" s="21"/>
      <c r="B5" s="21"/>
      <c r="C5" s="21"/>
      <c r="D5" s="21"/>
      <c r="E5" s="21"/>
      <c r="F5" s="21"/>
      <c r="G5" s="21"/>
      <c r="H5" s="21"/>
      <c r="I5" s="21"/>
    </row>
    <row r="6" spans="1:9" ht="48.75" customHeight="1" x14ac:dyDescent="0.3">
      <c r="A6" s="21"/>
      <c r="B6" s="21"/>
      <c r="C6" s="21"/>
      <c r="D6" s="21"/>
      <c r="E6" s="21"/>
      <c r="F6" s="21"/>
      <c r="G6" s="21"/>
      <c r="H6" s="21"/>
      <c r="I6" s="21"/>
    </row>
    <row r="7" spans="1:9" ht="54" customHeight="1" x14ac:dyDescent="0.5">
      <c r="A7" s="70" t="s">
        <v>3</v>
      </c>
      <c r="B7" s="70"/>
      <c r="C7" s="70"/>
      <c r="D7" s="70"/>
      <c r="E7" s="70"/>
      <c r="F7" s="70"/>
      <c r="G7" s="70"/>
      <c r="H7" s="70"/>
      <c r="I7" s="70"/>
    </row>
    <row r="8" spans="1:9" ht="57.75" customHeight="1" x14ac:dyDescent="0.5">
      <c r="A8" s="70" t="s">
        <v>109</v>
      </c>
      <c r="B8" s="70"/>
      <c r="C8" s="70"/>
      <c r="D8" s="70"/>
      <c r="E8" s="70"/>
      <c r="F8" s="70"/>
      <c r="G8" s="70"/>
      <c r="H8" s="70"/>
      <c r="I8" s="70"/>
    </row>
    <row r="9" spans="1:9" ht="32.25" thickBot="1" x14ac:dyDescent="0.55000000000000004">
      <c r="A9" s="23"/>
      <c r="B9" s="23"/>
      <c r="C9" s="23"/>
      <c r="D9" s="23"/>
      <c r="E9" s="23"/>
      <c r="F9" s="23"/>
      <c r="G9" s="23"/>
      <c r="H9" s="23"/>
      <c r="I9" s="23"/>
    </row>
    <row r="10" spans="1:9" ht="117.75" customHeight="1" x14ac:dyDescent="0.25">
      <c r="A10" s="25" t="s">
        <v>0</v>
      </c>
      <c r="B10" s="26" t="s">
        <v>48</v>
      </c>
      <c r="C10" s="26" t="s">
        <v>49</v>
      </c>
      <c r="D10" s="26" t="s">
        <v>1</v>
      </c>
      <c r="E10" s="26" t="s">
        <v>29</v>
      </c>
      <c r="F10" s="27" t="s">
        <v>5</v>
      </c>
      <c r="G10" s="26" t="s">
        <v>2</v>
      </c>
      <c r="H10" s="27" t="s">
        <v>6</v>
      </c>
      <c r="I10" s="28" t="s">
        <v>7</v>
      </c>
    </row>
    <row r="11" spans="1:9" ht="72" customHeight="1" x14ac:dyDescent="0.25">
      <c r="A11" s="44">
        <v>44629</v>
      </c>
      <c r="B11" s="45" t="s">
        <v>8</v>
      </c>
      <c r="C11" s="46" t="s">
        <v>9</v>
      </c>
      <c r="D11" s="47" t="s">
        <v>10</v>
      </c>
      <c r="E11" s="48" t="s">
        <v>12</v>
      </c>
      <c r="F11" s="49">
        <v>24780</v>
      </c>
      <c r="G11" s="50">
        <v>44659</v>
      </c>
      <c r="H11" s="60">
        <v>0</v>
      </c>
      <c r="I11" s="61" t="s">
        <v>23</v>
      </c>
    </row>
    <row r="12" spans="1:9" ht="70.5" customHeight="1" x14ac:dyDescent="0.25">
      <c r="A12" s="44">
        <v>44634</v>
      </c>
      <c r="B12" s="45" t="s">
        <v>13</v>
      </c>
      <c r="C12" s="46" t="s">
        <v>9</v>
      </c>
      <c r="D12" s="47" t="s">
        <v>15</v>
      </c>
      <c r="E12" s="48" t="s">
        <v>12</v>
      </c>
      <c r="F12" s="49">
        <v>24780</v>
      </c>
      <c r="G12" s="50">
        <v>44694</v>
      </c>
      <c r="H12" s="60">
        <v>0</v>
      </c>
      <c r="I12" s="61" t="s">
        <v>23</v>
      </c>
    </row>
    <row r="13" spans="1:9" ht="70.5" customHeight="1" x14ac:dyDescent="0.25">
      <c r="A13" s="44">
        <v>44650</v>
      </c>
      <c r="B13" s="45" t="s">
        <v>14</v>
      </c>
      <c r="C13" s="46" t="s">
        <v>9</v>
      </c>
      <c r="D13" s="47" t="s">
        <v>30</v>
      </c>
      <c r="E13" s="48" t="s">
        <v>12</v>
      </c>
      <c r="F13" s="49">
        <v>24780</v>
      </c>
      <c r="G13" s="50">
        <v>44710</v>
      </c>
      <c r="H13" s="60">
        <v>0</v>
      </c>
      <c r="I13" s="61" t="s">
        <v>23</v>
      </c>
    </row>
    <row r="14" spans="1:9" ht="48.75" customHeight="1" x14ac:dyDescent="0.25">
      <c r="A14" s="44">
        <v>45037</v>
      </c>
      <c r="B14" s="45" t="s">
        <v>20</v>
      </c>
      <c r="C14" s="46" t="s">
        <v>18</v>
      </c>
      <c r="D14" s="47" t="s">
        <v>31</v>
      </c>
      <c r="E14" s="48" t="s">
        <v>19</v>
      </c>
      <c r="F14" s="49">
        <v>75372.5</v>
      </c>
      <c r="G14" s="50" t="s">
        <v>22</v>
      </c>
      <c r="H14" s="60">
        <v>0</v>
      </c>
      <c r="I14" s="61" t="s">
        <v>23</v>
      </c>
    </row>
    <row r="15" spans="1:9" ht="48.75" customHeight="1" x14ac:dyDescent="0.25">
      <c r="A15" s="44">
        <v>45047</v>
      </c>
      <c r="B15" s="45" t="s">
        <v>21</v>
      </c>
      <c r="C15" s="46" t="s">
        <v>18</v>
      </c>
      <c r="D15" s="47" t="s">
        <v>32</v>
      </c>
      <c r="E15" s="48" t="s">
        <v>19</v>
      </c>
      <c r="F15" s="49">
        <v>6180.84</v>
      </c>
      <c r="G15" s="50">
        <v>45077</v>
      </c>
      <c r="H15" s="60">
        <v>0</v>
      </c>
      <c r="I15" s="61" t="s">
        <v>23</v>
      </c>
    </row>
    <row r="16" spans="1:9" ht="48.75" customHeight="1" x14ac:dyDescent="0.25">
      <c r="A16" s="44">
        <v>45058</v>
      </c>
      <c r="B16" s="45" t="s">
        <v>27</v>
      </c>
      <c r="C16" s="46" t="s">
        <v>18</v>
      </c>
      <c r="D16" s="47" t="s">
        <v>31</v>
      </c>
      <c r="E16" s="48" t="s">
        <v>19</v>
      </c>
      <c r="F16" s="49">
        <v>45223.5</v>
      </c>
      <c r="G16" s="50">
        <v>45088</v>
      </c>
      <c r="H16" s="60">
        <v>0</v>
      </c>
      <c r="I16" s="61" t="s">
        <v>23</v>
      </c>
    </row>
    <row r="17" spans="1:9" ht="48.75" customHeight="1" x14ac:dyDescent="0.25">
      <c r="A17" s="44">
        <v>45092</v>
      </c>
      <c r="B17" s="45" t="s">
        <v>26</v>
      </c>
      <c r="C17" s="46" t="s">
        <v>24</v>
      </c>
      <c r="D17" s="47" t="s">
        <v>25</v>
      </c>
      <c r="E17" s="48" t="s">
        <v>28</v>
      </c>
      <c r="F17" s="49">
        <v>19880</v>
      </c>
      <c r="G17" s="50">
        <v>45122</v>
      </c>
      <c r="H17" s="60">
        <v>0</v>
      </c>
      <c r="I17" s="61" t="s">
        <v>23</v>
      </c>
    </row>
    <row r="18" spans="1:9" ht="70.5" customHeight="1" x14ac:dyDescent="0.25">
      <c r="A18" s="44">
        <v>45383</v>
      </c>
      <c r="B18" s="45" t="s">
        <v>33</v>
      </c>
      <c r="C18" s="46" t="s">
        <v>18</v>
      </c>
      <c r="D18" s="47" t="s">
        <v>35</v>
      </c>
      <c r="E18" s="48" t="s">
        <v>19</v>
      </c>
      <c r="F18" s="49">
        <v>6180.84</v>
      </c>
      <c r="G18" s="50">
        <v>45413</v>
      </c>
      <c r="H18" s="60">
        <v>0</v>
      </c>
      <c r="I18" s="61" t="s">
        <v>23</v>
      </c>
    </row>
    <row r="19" spans="1:9" ht="70.5" customHeight="1" x14ac:dyDescent="0.25">
      <c r="A19" s="44">
        <v>45383</v>
      </c>
      <c r="B19" s="45" t="s">
        <v>34</v>
      </c>
      <c r="C19" s="46" t="s">
        <v>18</v>
      </c>
      <c r="D19" s="47" t="s">
        <v>36</v>
      </c>
      <c r="E19" s="48" t="s">
        <v>19</v>
      </c>
      <c r="F19" s="49">
        <v>6180.84</v>
      </c>
      <c r="G19" s="50">
        <v>45413</v>
      </c>
      <c r="H19" s="60">
        <v>0</v>
      </c>
      <c r="I19" s="61" t="s">
        <v>23</v>
      </c>
    </row>
    <row r="20" spans="1:9" ht="70.5" customHeight="1" x14ac:dyDescent="0.25">
      <c r="A20" s="44">
        <v>45545</v>
      </c>
      <c r="B20" s="45" t="s">
        <v>39</v>
      </c>
      <c r="C20" s="46" t="s">
        <v>37</v>
      </c>
      <c r="D20" s="47" t="s">
        <v>38</v>
      </c>
      <c r="E20" s="48" t="s">
        <v>12</v>
      </c>
      <c r="F20" s="49">
        <v>79060</v>
      </c>
      <c r="G20" s="50">
        <v>45575</v>
      </c>
      <c r="H20" s="60">
        <v>0</v>
      </c>
      <c r="I20" s="61" t="s">
        <v>23</v>
      </c>
    </row>
    <row r="21" spans="1:9" ht="63" customHeight="1" x14ac:dyDescent="0.25">
      <c r="A21" s="44">
        <v>45818</v>
      </c>
      <c r="B21" s="45" t="s">
        <v>43</v>
      </c>
      <c r="C21" s="46" t="s">
        <v>40</v>
      </c>
      <c r="D21" s="47" t="s">
        <v>44</v>
      </c>
      <c r="E21" s="48" t="s">
        <v>42</v>
      </c>
      <c r="F21" s="49">
        <v>27919.13</v>
      </c>
      <c r="G21" s="50">
        <v>45848</v>
      </c>
      <c r="H21" s="60">
        <v>0</v>
      </c>
      <c r="I21" s="61" t="s">
        <v>23</v>
      </c>
    </row>
    <row r="22" spans="1:9" ht="63" customHeight="1" x14ac:dyDescent="0.25">
      <c r="A22" s="44">
        <v>45910</v>
      </c>
      <c r="B22" s="45" t="s">
        <v>51</v>
      </c>
      <c r="C22" s="46" t="s">
        <v>52</v>
      </c>
      <c r="D22" s="47" t="s">
        <v>54</v>
      </c>
      <c r="E22" s="48" t="s">
        <v>55</v>
      </c>
      <c r="F22" s="49">
        <v>60000</v>
      </c>
      <c r="G22" s="50">
        <v>45940</v>
      </c>
      <c r="H22" s="60">
        <v>0</v>
      </c>
      <c r="I22" s="61" t="s">
        <v>59</v>
      </c>
    </row>
    <row r="23" spans="1:9" ht="63" customHeight="1" x14ac:dyDescent="0.25">
      <c r="A23" s="44">
        <v>45966</v>
      </c>
      <c r="B23" s="45" t="s">
        <v>137</v>
      </c>
      <c r="C23" s="46" t="s">
        <v>144</v>
      </c>
      <c r="D23" s="47" t="s">
        <v>150</v>
      </c>
      <c r="E23" s="48" t="s">
        <v>55</v>
      </c>
      <c r="F23" s="49">
        <v>226830</v>
      </c>
      <c r="G23" s="50">
        <v>45996</v>
      </c>
      <c r="H23" s="60">
        <v>0</v>
      </c>
      <c r="I23" s="61" t="s">
        <v>56</v>
      </c>
    </row>
    <row r="24" spans="1:9" ht="63" customHeight="1" x14ac:dyDescent="0.25">
      <c r="A24" s="44">
        <v>45968</v>
      </c>
      <c r="B24" s="45" t="s">
        <v>135</v>
      </c>
      <c r="C24" s="46" t="s">
        <v>142</v>
      </c>
      <c r="D24" s="47" t="s">
        <v>148</v>
      </c>
      <c r="E24" s="48" t="s">
        <v>154</v>
      </c>
      <c r="F24" s="49">
        <v>17265.759999999998</v>
      </c>
      <c r="G24" s="50">
        <v>45998</v>
      </c>
      <c r="H24" s="60">
        <v>0</v>
      </c>
      <c r="I24" s="61" t="s">
        <v>23</v>
      </c>
    </row>
    <row r="25" spans="1:9" ht="63" customHeight="1" x14ac:dyDescent="0.25">
      <c r="A25" s="44">
        <v>45972</v>
      </c>
      <c r="B25" s="45" t="s">
        <v>134</v>
      </c>
      <c r="C25" s="46" t="s">
        <v>141</v>
      </c>
      <c r="D25" s="47" t="s">
        <v>147</v>
      </c>
      <c r="E25" s="48" t="s">
        <v>103</v>
      </c>
      <c r="F25" s="49">
        <v>9000</v>
      </c>
      <c r="G25" s="50">
        <v>46002</v>
      </c>
      <c r="H25" s="60">
        <v>0</v>
      </c>
      <c r="I25" s="61" t="s">
        <v>23</v>
      </c>
    </row>
    <row r="26" spans="1:9" ht="63" customHeight="1" x14ac:dyDescent="0.25">
      <c r="A26" s="44">
        <v>45973</v>
      </c>
      <c r="B26" s="45" t="s">
        <v>138</v>
      </c>
      <c r="C26" s="46" t="s">
        <v>145</v>
      </c>
      <c r="D26" s="47" t="s">
        <v>151</v>
      </c>
      <c r="E26" s="48" t="s">
        <v>154</v>
      </c>
      <c r="F26" s="49">
        <v>21475</v>
      </c>
      <c r="G26" s="50">
        <v>46003</v>
      </c>
      <c r="H26" s="60">
        <v>0</v>
      </c>
      <c r="I26" s="61" t="s">
        <v>56</v>
      </c>
    </row>
    <row r="27" spans="1:9" ht="63" customHeight="1" x14ac:dyDescent="0.25">
      <c r="A27" s="44">
        <v>45982</v>
      </c>
      <c r="B27" s="45" t="s">
        <v>136</v>
      </c>
      <c r="C27" s="46" t="s">
        <v>143</v>
      </c>
      <c r="D27" s="47" t="s">
        <v>149</v>
      </c>
      <c r="E27" s="48" t="s">
        <v>47</v>
      </c>
      <c r="F27" s="49">
        <v>1425043.52</v>
      </c>
      <c r="G27" s="50">
        <v>46012</v>
      </c>
      <c r="H27" s="60">
        <v>0</v>
      </c>
      <c r="I27" s="61" t="s">
        <v>23</v>
      </c>
    </row>
    <row r="28" spans="1:9" ht="63" customHeight="1" x14ac:dyDescent="0.25">
      <c r="A28" s="44">
        <v>45986</v>
      </c>
      <c r="B28" s="45" t="s">
        <v>139</v>
      </c>
      <c r="C28" s="46" t="s">
        <v>146</v>
      </c>
      <c r="D28" s="47" t="s">
        <v>152</v>
      </c>
      <c r="E28" s="48" t="s">
        <v>105</v>
      </c>
      <c r="F28" s="49">
        <v>28320</v>
      </c>
      <c r="G28" s="50">
        <v>46016</v>
      </c>
      <c r="H28" s="60">
        <v>0</v>
      </c>
      <c r="I28" s="61" t="s">
        <v>56</v>
      </c>
    </row>
    <row r="29" spans="1:9" ht="63" customHeight="1" x14ac:dyDescent="0.25">
      <c r="A29" s="44">
        <v>45987</v>
      </c>
      <c r="B29" s="45" t="s">
        <v>140</v>
      </c>
      <c r="C29" s="46" t="s">
        <v>53</v>
      </c>
      <c r="D29" s="47" t="s">
        <v>153</v>
      </c>
      <c r="E29" s="48" t="s">
        <v>57</v>
      </c>
      <c r="F29" s="49">
        <v>24696</v>
      </c>
      <c r="G29" s="50">
        <v>46017</v>
      </c>
      <c r="H29" s="60">
        <v>0</v>
      </c>
      <c r="I29" s="61" t="s">
        <v>56</v>
      </c>
    </row>
    <row r="30" spans="1:9" ht="46.5" customHeight="1" thickBot="1" x14ac:dyDescent="0.3">
      <c r="A30" s="72" t="s">
        <v>11</v>
      </c>
      <c r="B30" s="73"/>
      <c r="C30" s="73"/>
      <c r="D30" s="73"/>
      <c r="E30" s="73"/>
      <c r="F30" s="62">
        <f>SUM(F11:F29)</f>
        <v>2152967.9300000002</v>
      </c>
      <c r="G30" s="63"/>
      <c r="H30" s="64"/>
      <c r="I30" s="65"/>
    </row>
    <row r="31" spans="1:9" ht="44.25" customHeight="1" x14ac:dyDescent="0.3">
      <c r="A31" s="11" t="s">
        <v>4</v>
      </c>
      <c r="B31" s="7"/>
      <c r="C31" s="8"/>
      <c r="D31" s="9"/>
      <c r="E31" s="8"/>
      <c r="F31" s="10"/>
      <c r="G31" s="7"/>
      <c r="H31" s="12"/>
      <c r="I31" s="12"/>
    </row>
    <row r="32" spans="1:9" ht="44.25" customHeight="1" x14ac:dyDescent="0.25">
      <c r="A32" s="13"/>
      <c r="B32" s="6"/>
      <c r="C32" s="14"/>
      <c r="D32"/>
      <c r="E32" s="14"/>
      <c r="F32" s="15"/>
      <c r="G32" s="6"/>
      <c r="H32" s="6"/>
      <c r="I32" s="6"/>
    </row>
    <row r="33" spans="2:9" ht="44.25" customHeight="1" x14ac:dyDescent="0.25"/>
    <row r="34" spans="2:9" ht="44.25" customHeight="1" x14ac:dyDescent="0.25"/>
    <row r="35" spans="2:9" ht="44.25" customHeight="1" x14ac:dyDescent="0.25"/>
    <row r="36" spans="2:9" ht="44.25" customHeight="1" x14ac:dyDescent="0.25"/>
    <row r="37" spans="2:9" s="4" customFormat="1" ht="44.25" customHeight="1" x14ac:dyDescent="0.25">
      <c r="B37"/>
      <c r="C37" s="1"/>
      <c r="D37" s="2"/>
      <c r="E37" s="1"/>
      <c r="F37" s="3"/>
      <c r="G37"/>
      <c r="H37"/>
      <c r="I37"/>
    </row>
  </sheetData>
  <autoFilter ref="A10:I30" xr:uid="{325CCA30-E823-468A-B5A9-1BB88DF3ED1D}"/>
  <sortState xmlns:xlrd2="http://schemas.microsoft.com/office/spreadsheetml/2017/richdata2" ref="A11:I29">
    <sortCondition ref="A11:A29"/>
  </sortState>
  <mergeCells count="4">
    <mergeCell ref="A4:I4"/>
    <mergeCell ref="A7:I7"/>
    <mergeCell ref="A8:I8"/>
    <mergeCell ref="A30:E30"/>
  </mergeCells>
  <pageMargins left="0.86614173228346458" right="0.70866141732283472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OCTUBRE 2025</vt:lpstr>
      <vt:lpstr>NOVIEMBRE 2025</vt:lpstr>
      <vt:lpstr>'NOVIEMBRE 2025'!Área_de_impresión</vt:lpstr>
      <vt:lpstr>'OCTUBRE 2025'!Área_de_impresión</vt:lpstr>
      <vt:lpstr>'NOVIEMBRE 2025'!Títulos_a_imprimir</vt:lpstr>
      <vt:lpstr>'OCTUBRE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Damaris Josefina Almonte Perez</cp:lastModifiedBy>
  <cp:lastPrinted>2025-12-09T18:27:26Z</cp:lastPrinted>
  <dcterms:created xsi:type="dcterms:W3CDTF">2014-02-18T20:25:00Z</dcterms:created>
  <dcterms:modified xsi:type="dcterms:W3CDTF">2025-12-09T18:27:35Z</dcterms:modified>
</cp:coreProperties>
</file>