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stadisticas Trimestrales 2026/Estadisticas Trimestrales enero-febrero-marzo 2026 DCJA/"/>
    </mc:Choice>
  </mc:AlternateContent>
  <xr:revisionPtr revIDLastSave="0" documentId="8_{348FCA3C-C7FB-42D5-A09B-66B82C9D4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para impresión" sheetId="4" r:id="rId1"/>
    <sheet name="CERTIFICACIONES RESPONDIDAS EN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I9" i="4"/>
  <c r="E10" i="4"/>
  <c r="I10" i="4"/>
  <c r="E11" i="4"/>
  <c r="I11" i="4"/>
  <c r="E12" i="4"/>
  <c r="I12" i="4"/>
  <c r="E13" i="4"/>
  <c r="I13" i="4"/>
  <c r="E14" i="4"/>
  <c r="I14" i="4"/>
  <c r="E15" i="4"/>
  <c r="I15" i="4"/>
  <c r="E16" i="4"/>
  <c r="I16" i="4"/>
  <c r="E17" i="4"/>
  <c r="I17" i="4"/>
  <c r="E18" i="4"/>
  <c r="I18" i="4"/>
  <c r="E19" i="4"/>
  <c r="I19" i="4"/>
  <c r="E21" i="4"/>
  <c r="I21" i="4"/>
  <c r="E22" i="4"/>
  <c r="I22" i="4"/>
  <c r="E23" i="4"/>
  <c r="I23" i="4"/>
  <c r="E24" i="4"/>
  <c r="I24" i="4"/>
  <c r="E25" i="4"/>
  <c r="I25" i="4"/>
  <c r="E26" i="4"/>
  <c r="I26" i="4"/>
  <c r="E27" i="4"/>
  <c r="I27" i="4"/>
  <c r="E28" i="4"/>
  <c r="I28" i="4"/>
  <c r="E29" i="4"/>
  <c r="I29" i="4"/>
  <c r="E39" i="4"/>
  <c r="I39" i="4"/>
  <c r="E40" i="4"/>
  <c r="I40" i="4"/>
  <c r="E41" i="4"/>
  <c r="I41" i="4"/>
  <c r="E42" i="4"/>
  <c r="I42" i="4"/>
  <c r="E43" i="4"/>
  <c r="I43" i="4"/>
  <c r="E44" i="4"/>
  <c r="I44" i="4"/>
  <c r="E45" i="4"/>
  <c r="I45" i="4"/>
  <c r="E46" i="4"/>
  <c r="I46" i="4"/>
  <c r="E47" i="4"/>
  <c r="I47" i="4"/>
  <c r="E48" i="4"/>
  <c r="I48" i="4"/>
  <c r="E49" i="4"/>
  <c r="I49" i="4"/>
  <c r="E50" i="4"/>
  <c r="I50" i="4"/>
  <c r="E51" i="4"/>
  <c r="I51" i="4"/>
  <c r="E54" i="4"/>
  <c r="I54" i="4"/>
  <c r="E55" i="4"/>
  <c r="I55" i="4"/>
  <c r="E56" i="4"/>
  <c r="I56" i="4"/>
  <c r="B57" i="4"/>
  <c r="C57" i="4"/>
  <c r="D57" i="4"/>
  <c r="F57" i="4"/>
  <c r="G57" i="4"/>
  <c r="H57" i="4"/>
  <c r="I70" i="4"/>
  <c r="E70" i="4"/>
  <c r="I66" i="4"/>
  <c r="E66" i="4"/>
  <c r="I62" i="4"/>
  <c r="E62" i="4"/>
  <c r="I61" i="4"/>
  <c r="E61" i="4"/>
  <c r="H30" i="4"/>
  <c r="G30" i="4"/>
  <c r="F30" i="4"/>
  <c r="E110" i="4"/>
  <c r="E57" i="4" l="1"/>
  <c r="I57" i="4"/>
  <c r="D30" i="4"/>
  <c r="C30" i="4"/>
  <c r="B30" i="4"/>
  <c r="F128" i="4"/>
  <c r="I127" i="4"/>
  <c r="G128" i="4"/>
  <c r="H128" i="4"/>
  <c r="I126" i="4"/>
  <c r="C128" i="4"/>
  <c r="E127" i="4"/>
  <c r="D128" i="4"/>
  <c r="E126" i="4"/>
  <c r="B128" i="4"/>
  <c r="I74" i="4" l="1"/>
  <c r="E74" i="4"/>
  <c r="H96" i="4" l="1"/>
  <c r="G96" i="4"/>
  <c r="F96" i="4"/>
  <c r="I95" i="4"/>
  <c r="I94" i="4"/>
  <c r="I92" i="4"/>
  <c r="I91" i="4"/>
  <c r="I90" i="4"/>
  <c r="I89" i="4"/>
  <c r="I88" i="4"/>
  <c r="I87" i="4"/>
  <c r="D96" i="4"/>
  <c r="C96" i="4"/>
  <c r="B96" i="4"/>
  <c r="E95" i="4"/>
  <c r="E94" i="4"/>
  <c r="E92" i="4"/>
  <c r="E91" i="4"/>
  <c r="E90" i="4"/>
  <c r="E89" i="4"/>
  <c r="E88" i="4"/>
  <c r="E87" i="4"/>
  <c r="I83" i="4"/>
  <c r="I82" i="4"/>
  <c r="I78" i="4"/>
  <c r="E83" i="4"/>
  <c r="E82" i="4"/>
  <c r="E78" i="4"/>
  <c r="I30" i="4" l="1"/>
  <c r="E30" i="4"/>
  <c r="I96" i="4"/>
  <c r="E96" i="4"/>
  <c r="I125" i="4" l="1"/>
  <c r="I124" i="4"/>
  <c r="I123" i="4"/>
  <c r="I121" i="4"/>
  <c r="I120" i="4"/>
  <c r="I119" i="4"/>
  <c r="E125" i="4"/>
  <c r="E124" i="4"/>
  <c r="E123" i="4"/>
  <c r="E122" i="4"/>
  <c r="E121" i="4"/>
  <c r="E120" i="4"/>
  <c r="E119" i="4"/>
  <c r="E118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E113" i="4"/>
  <c r="E112" i="4"/>
  <c r="E111" i="4"/>
  <c r="E109" i="4"/>
  <c r="E108" i="4"/>
  <c r="E107" i="4"/>
  <c r="E106" i="4"/>
  <c r="E105" i="4"/>
  <c r="E104" i="4"/>
  <c r="E103" i="4"/>
  <c r="E102" i="4"/>
  <c r="E101" i="4"/>
  <c r="E128" i="4" l="1"/>
  <c r="I128" i="4"/>
  <c r="I114" i="4"/>
  <c r="H114" i="4"/>
  <c r="G114" i="4"/>
  <c r="F114" i="4"/>
  <c r="D114" i="4"/>
  <c r="C114" i="4"/>
  <c r="B114" i="4"/>
  <c r="E114" i="4" l="1"/>
</calcChain>
</file>

<file path=xl/sharedStrings.xml><?xml version="1.0" encoding="utf-8"?>
<sst xmlns="http://schemas.openxmlformats.org/spreadsheetml/2006/main" count="273" uniqueCount="154">
  <si>
    <t xml:space="preserve">Dirección de Casinos y Juegos de Azar </t>
  </si>
  <si>
    <t>Total de solicitudes del trimestre</t>
  </si>
  <si>
    <t>Salas de Juegos de Máquinas Tragamonedas</t>
  </si>
  <si>
    <t>Total recibidas</t>
  </si>
  <si>
    <t>Total respondidas</t>
  </si>
  <si>
    <t xml:space="preserve">Apertura o Reapertura de una Sala de Juegos de Máquinas Tragamonedas  </t>
  </si>
  <si>
    <t xml:space="preserve">Cambio de Horario para Sala de Juego de Máquinas Tragamonedas  </t>
  </si>
  <si>
    <t>Cambio de Nombre de Sala de Juego de Máquinas Tragamonedas.</t>
  </si>
  <si>
    <t>Cambio de Nombre de Sociedades de Licenciatarias o Administración Responsable</t>
  </si>
  <si>
    <t xml:space="preserve">Cese Temporal de Operaciones, Cierre por Cambio de Administración o Cierre Definitivo de Sala de Juego Máquinas Tragamonedas </t>
  </si>
  <si>
    <t>Cese Temporal de Operaciones de Máquinas Tragamonedas en Salas de Juegos de máquinas tragamonedas.</t>
  </si>
  <si>
    <t>Desguace de Máquinas Tragamonedas y/o partes, piezas y equipos accesorios, en Salas de Juegos de Máquinas Tragamonedas.</t>
  </si>
  <si>
    <t>Gastos de Publicación  para la obtención de Licencia de operación de Salas de juegos de Máquinas Tragamonedas.</t>
  </si>
  <si>
    <t>Importación o Exportación de Máquinas Tragamonedas y/o Partes, Piezas y Equipos Accesorios</t>
  </si>
  <si>
    <t>Inscripción o Cambio de Administración Responsable de una Sala de Juegos de Máquinas Tragamonedas</t>
  </si>
  <si>
    <t>Inspección de una Sala de Juego de Máquinas Tragamonedas para la obtención de Licencia de Operación de Salas de Juegos de Máquinas Tragamonedas</t>
  </si>
  <si>
    <t xml:space="preserve">Modificación de Licencia para agregar cantidad de Máquinas Tragamonedas.  </t>
  </si>
  <si>
    <t xml:space="preserve">Traslado de Máquinas Tragamonedas desde una sala de juego a otra </t>
  </si>
  <si>
    <t>Traslado de Máquinas Tragamonedas y/o Partes, Piezas y Equipos Accesorios, desde Salas de Juegos de Máquinas Tragamonedas, a Bancas de Apuestas Deportivas.</t>
  </si>
  <si>
    <t>Total de servicios Salas de Juegos de Máquinas tragamonedas</t>
  </si>
  <si>
    <t>Expedición de licencia de Operación de Juegos de Azar y Apuestas por Internet.</t>
  </si>
  <si>
    <t>Trasferencia de Titularidad de Licencia para la operación de Juegos de Azar y Apuestas por Internet.</t>
  </si>
  <si>
    <t>Concesión de Licencia para realizar apuestas de Juegos de Azar Virtuales</t>
  </si>
  <si>
    <t xml:space="preserve">Suscripción de contrato para la celebración de rifas benéficas y no benéficas. </t>
  </si>
  <si>
    <t>Apertura o Reapertura de una Sala de Juego de Azar (Casinos)</t>
  </si>
  <si>
    <t>Autorizaciones sobre Torneos de Póker o Black Jack en las Salas de Juegos de Azar (casinos)</t>
  </si>
  <si>
    <t>Cambio de Nombre de Sociedades Comerciales Licenciatarias o Administración Responsables de Salas de Juegos de Azar, (Casinos)</t>
  </si>
  <si>
    <t>Certificación de trámite administrativo (Casinos)</t>
  </si>
  <si>
    <t xml:space="preserve">Cese Temporal de Operaciones de Máquinas Tragamonedas en Salas de Juego de Azar (Casinos) </t>
  </si>
  <si>
    <t>Cierre temporal por cambio de administración responsable, cese temporal de operaciones o cierre definitivo de una Sala de Juegos de Azar, (Casino)</t>
  </si>
  <si>
    <t>Desguace de Máquinas Tragamonedas y/o Partes, Piezas y Equipos Accesorios, para Salas de Juegos de Azar, (Casinos).</t>
  </si>
  <si>
    <t>Importación o exportación de Máquinas Tragamonedas y/o partes, piezas y accesorios</t>
  </si>
  <si>
    <t>Inscripción o Cambio sobre el registro de administración responsable de una Sala de Juegos de Azar (Casinos)</t>
  </si>
  <si>
    <t>Inspección de los Hoteles que opten por tener una Licencia de operación de Salas de Juegos de Azar (Casinos)</t>
  </si>
  <si>
    <t>Modificación de la Licencia del Parque de Máquinas Tragamonedas, para aumentar la cantidad de máquinas a operar en las Salas de Juegos de Azar, (Casinos)</t>
  </si>
  <si>
    <t>Solicitud de expedición de licencia para operar un parque de Máquinas Tragamonedas en Salas de Juegos de Azar (Casinos).</t>
  </si>
  <si>
    <t>Trasferencia de Titularidad de la Licencia para la operación de una Sala de Juegos de Azar (Casinos)</t>
  </si>
  <si>
    <t>Concesión para la instalación y operación de una lotería electrónica</t>
  </si>
  <si>
    <t>Concesión de Licencia para fabricación de Máquinas Tragamonedas</t>
  </si>
  <si>
    <t>Concesión de Licencia de Homologación de Marca de Máquinas Tragamonedas</t>
  </si>
  <si>
    <t>Transferencia de Licencia de homologación de marcas de Máquinas Tragamonedas</t>
  </si>
  <si>
    <t xml:space="preserve"> Bancas de Lotería</t>
  </si>
  <si>
    <t>Cambio de nombre de bancas de lotería</t>
  </si>
  <si>
    <t>Cambio de propietario de Bancas de Lotería</t>
  </si>
  <si>
    <t>Certificaciones de Registro de Bancas de Lotería.</t>
  </si>
  <si>
    <t>Cese Temporal de Operaciones de Bancas de Lotería</t>
  </si>
  <si>
    <t>Cierre Definitivo de Bancas de Lotería</t>
  </si>
  <si>
    <t>Inspección de Banca de Lotería.</t>
  </si>
  <si>
    <t>Permiso de Operación de Banca de Lotería</t>
  </si>
  <si>
    <t>Traslados/Cambio de Dirección de Bancas de Lotería</t>
  </si>
  <si>
    <t>Total de servicios Actividades de Bancas de Lotería</t>
  </si>
  <si>
    <t xml:space="preserve"> Bancas de Apuestas Deportivas</t>
  </si>
  <si>
    <t>Autorización de Instalación y Operaciones de MT en Bancas de Apuestas Deportivas</t>
  </si>
  <si>
    <t>Cambio de nombre Comercial de Banca (s) de Apuestas Deportivas</t>
  </si>
  <si>
    <t>Cambio de propietario/a de Banca (s) de Apuestas Deportivas</t>
  </si>
  <si>
    <t>Certificación de Trámites Administrativos de Banca (s) de Apuestas deportiva</t>
  </si>
  <si>
    <t>Cese temporal de operaciones de Banca(s) de Apuestas Deportivas.</t>
  </si>
  <si>
    <t>Cese Temporal de Operaciones de Máquinas Tragamonedas en Bancas de Apuestas Deportiva</t>
  </si>
  <si>
    <t>Cierre Definitivo de Operaciones de Banca(s) de Apuestas Deportivas</t>
  </si>
  <si>
    <t>Desguace de operaciones de Máquinas Tragamonedas en Bancas de Apuestas Deportivas.</t>
  </si>
  <si>
    <t>Inspección de Banca(s) de Apuestas Deportivas.</t>
  </si>
  <si>
    <t>Permiso de Operación de Bancas de Apuesta Deportiva</t>
  </si>
  <si>
    <t>Reapertura de Operaciones de Banca (s) de Apuestas Deportivas</t>
  </si>
  <si>
    <t>Traslados de Máquinas Tragamonedas en Banca(s) de Apuestas Deportivas.</t>
  </si>
  <si>
    <t>Traslados/Cambio de Dirección en Banca(s) de Apuestas Deportivas</t>
  </si>
  <si>
    <t>Total de servicios Actividades de Bancas Deportivas</t>
  </si>
  <si>
    <t>Bingos Tradicionales y Electrónicos</t>
  </si>
  <si>
    <t>Renovación de contrato (Mensuales Bingos tradicionales por sillas/ electrónicos por máquinas)</t>
  </si>
  <si>
    <t>Cambio de Propietario de Bingos Tradicionales y Bingos Electrónicos</t>
  </si>
  <si>
    <t>Certificación de trámite administrativo de Bingos</t>
  </si>
  <si>
    <t>Cese Temporal Y Cierre definitivo de Operaciones de Bingos Tradicionales y Bingos Electrónicos.</t>
  </si>
  <si>
    <t xml:space="preserve">Cuota Mensual por operación (Bingos tradicionales por sillas/ Bingos Electrónicos por máquinas). </t>
  </si>
  <si>
    <t xml:space="preserve">Expedición de Permisos para Instalación de bingos Tradicionales y Bingos Electrónicos </t>
  </si>
  <si>
    <t>Inspección de Bingos</t>
  </si>
  <si>
    <t>Traslados/Cambio de Dirección de Bingos Tradicionales y  Electrónicos.</t>
  </si>
  <si>
    <t>Total de servicios Actividades de Bingos Tradicionales y Electrónicos</t>
  </si>
  <si>
    <t xml:space="preserve">Nota: Las solicitudes respondidas en un mes determinado, no corresponden necesariamente a las recibidas en dicho mes, en virtud de que el </t>
  </si>
  <si>
    <t>procesamiento de una solicitud dependerá de que la misma cumpla con los requisitos establecidos.</t>
  </si>
  <si>
    <t>Octubre</t>
  </si>
  <si>
    <t>Noviembre</t>
  </si>
  <si>
    <t>Diciembre</t>
  </si>
  <si>
    <t xml:space="preserve">Cambio de Horario de Licencias de Salas de Juegos de azar (Casinos) </t>
  </si>
  <si>
    <t>Cambio de Nombre de Salas de Juegos de Azar (Casinos)</t>
  </si>
  <si>
    <t>Expedición de Licencia para instalar y operar de Casinos</t>
  </si>
  <si>
    <t>Gastos de publicación para Salas de Juegos de Azar, (Casinos)</t>
  </si>
  <si>
    <t>Transferencia de Acciones o Cuotas sociales de una sociedad comercial Licenciataria o Administración Responsable de Sala de Juegos de azar, (Casinos)</t>
  </si>
  <si>
    <t>Traslado de Máquinas Tragamonedas desde una Sala de Juegos de Azar, (Casino) a otra</t>
  </si>
  <si>
    <t>Expedición de Licencia para operar Sala de Juego de Máquinas Tragamonedas</t>
  </si>
  <si>
    <t>Transferencia de Titularidad de Licencia para la operación de una Sala de Juegos de máquinas tragamonedas</t>
  </si>
  <si>
    <t>Total de servicios Actividades de Casinos</t>
  </si>
  <si>
    <t>N/A</t>
  </si>
  <si>
    <t>Reapertura de Operaciones de Bingos Tradicionales y Bingos Electrónicos</t>
  </si>
  <si>
    <t>Cambio de Nombre de Bingos Tradicionales y Bingos Electrónicos</t>
  </si>
  <si>
    <t>Traslado de Máquinas Tragamonedas y/o Partes, Piezas y Equipos Accesorios, desde Salas de Juegos de Azar, (Casinos), a Banca(s) de Apuestas Deportivas</t>
  </si>
  <si>
    <t>Ministerio de Hacienda y Economia</t>
  </si>
  <si>
    <t xml:space="preserve"> </t>
  </si>
  <si>
    <t xml:space="preserve">Octubre </t>
  </si>
  <si>
    <t xml:space="preserve"> Estadísticas de Solicitudes Recibidas Enero-Febrero-Marzo 2026</t>
  </si>
  <si>
    <t>Enero</t>
  </si>
  <si>
    <t>Febrero</t>
  </si>
  <si>
    <t>Marzo</t>
  </si>
  <si>
    <t xml:space="preserve">Enero </t>
  </si>
  <si>
    <t>BANCAS DE LOTERIAS</t>
  </si>
  <si>
    <t>MHE-EXT-2026-000071</t>
  </si>
  <si>
    <t>Aura Esther San Candelario</t>
  </si>
  <si>
    <t>MHE-EXT-2026-000195</t>
  </si>
  <si>
    <t>Asociación de bancas de loterías villa altagracia (ASOBVA)</t>
  </si>
  <si>
    <t>MHE-EXT-2026-000196</t>
  </si>
  <si>
    <t>MHE-EXT-2026-000234</t>
  </si>
  <si>
    <t xml:space="preserve">Joel Santos Rosario </t>
  </si>
  <si>
    <t>MHE-EXT-2026-000317</t>
  </si>
  <si>
    <t>Alberto Manolin Ramos Jimenez</t>
  </si>
  <si>
    <t>MHE-EXT-2026-000494</t>
  </si>
  <si>
    <t xml:space="preserve">Armando Jose Diaz Diaz </t>
  </si>
  <si>
    <t>MHE-N-EXT-2026-00046</t>
  </si>
  <si>
    <t>Juan Francisco Arias Perez</t>
  </si>
  <si>
    <t>MHE-EXT-2026-000752</t>
  </si>
  <si>
    <t>Fenabanca (Consorcio de bancas la union SRL)</t>
  </si>
  <si>
    <t>MHE-EXT-2026-000783</t>
  </si>
  <si>
    <t>Edmundo Alejandro De Jesus Barinas Uribe</t>
  </si>
  <si>
    <t>MHE-EXT-2026-000815</t>
  </si>
  <si>
    <t xml:space="preserve">Fenabanca </t>
  </si>
  <si>
    <t>MHE-EXT-2026-000828</t>
  </si>
  <si>
    <t>Junior Javier Rodríguez Baez</t>
  </si>
  <si>
    <t>MHE-EXT-2026-001094</t>
  </si>
  <si>
    <t>Asociacián de bancas de lotería de baní, INC.</t>
  </si>
  <si>
    <t>MHE-EXT-2026-001100</t>
  </si>
  <si>
    <t>Fenabanca (Eliezer Antonio Ramírez Peralta)</t>
  </si>
  <si>
    <t>MHE-EXT-2026-001101</t>
  </si>
  <si>
    <t>Fenabanca (Jinnette Cristiana Ramírez Peralta)</t>
  </si>
  <si>
    <t>MHE-EXT-2026-001183</t>
  </si>
  <si>
    <t>Banca hector (Hugolino Almánzar Leclerc)</t>
  </si>
  <si>
    <t>MHE-EXT-2026-001492</t>
  </si>
  <si>
    <t>Consorcio de bancas de loterías y deportivas Junior</t>
  </si>
  <si>
    <t>CERTIFICACIONES RESPONDIDAS Enero 2026</t>
  </si>
  <si>
    <t>RESPONDIDAS</t>
  </si>
  <si>
    <t>FECHA DE ENTRADA</t>
  </si>
  <si>
    <t>NO. DE ORDEN</t>
  </si>
  <si>
    <t>NOMBRE COMERCIAL</t>
  </si>
  <si>
    <t>BANCAS DEPORTIVAS</t>
  </si>
  <si>
    <t>MHE-EXT-2026-000138</t>
  </si>
  <si>
    <t>G &amp; G studio legal (GM home sports, SRL)</t>
  </si>
  <si>
    <t>MHE-EXT-2026-000546</t>
  </si>
  <si>
    <t>Corporación citeria S.R.L</t>
  </si>
  <si>
    <t>CASINOS</t>
  </si>
  <si>
    <t>MHE-EXT-2026-000072</t>
  </si>
  <si>
    <t>MHE-EXT-2026-000718</t>
  </si>
  <si>
    <t>BT gaming solucions, SRL</t>
  </si>
  <si>
    <t>MHE-EXT-2026-001073</t>
  </si>
  <si>
    <t>Sandcrown investment, S.R.L.</t>
  </si>
  <si>
    <t>MHE-EXT-2026-001074</t>
  </si>
  <si>
    <t>Crossweave internacional, S.R.L.</t>
  </si>
  <si>
    <t>Respondidas: 188</t>
  </si>
  <si>
    <t>Recibidas: 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</si>
</sst>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39">
    <font>
      <sz val="11"/>
      <color theme="1"/>
      <name val="Calibri"/>
      <family val="2"/>
      <scheme val="minor"/>
    </font>
    <font>
      <b/>
      <sz val="18"/>
      <color theme="0"/>
      <name val="Candara"/>
      <family val="2"/>
    </font>
    <font>
      <b/>
      <sz val="14"/>
      <color theme="1"/>
      <name val="Candara"/>
      <family val="2"/>
    </font>
    <font>
      <b/>
      <sz val="14"/>
      <color theme="0"/>
      <name val="Candara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ndara"/>
      <family val="2"/>
    </font>
    <font>
      <b/>
      <sz val="12"/>
      <color theme="1"/>
      <name val="Candara"/>
      <family val="2"/>
    </font>
    <font>
      <b/>
      <sz val="12"/>
      <color theme="0"/>
      <name val="Candara"/>
      <family val="2"/>
    </font>
    <font>
      <b/>
      <sz val="12"/>
      <color rgb="FF000000"/>
      <name val="Candara"/>
      <family val="2"/>
    </font>
    <font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 Light"/>
      <family val="2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0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Calibri 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ndara"/>
      <family val="2"/>
    </font>
    <font>
      <b/>
      <sz val="16"/>
      <color theme="0"/>
      <name val="Candara"/>
      <family val="2"/>
    </font>
    <font>
      <b/>
      <sz val="22"/>
      <color rgb="FF142F62"/>
      <name val="Adobe Caslon Pro"/>
      <family val="1"/>
    </font>
    <font>
      <b/>
      <sz val="20"/>
      <color rgb="FF142F62"/>
      <name val="Adobe Caslon Pro"/>
      <family val="1"/>
    </font>
    <font>
      <b/>
      <sz val="16"/>
      <color rgb="FF142F62"/>
      <name val="Candara"/>
      <family val="2"/>
    </font>
    <font>
      <b/>
      <sz val="10"/>
      <color rgb="FFFF33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ndara"/>
      <family val="2"/>
    </font>
    <font>
      <b/>
      <sz val="10"/>
      <name val="Candara"/>
      <family val="2"/>
    </font>
    <font>
      <b/>
      <sz val="10"/>
      <color rgb="FFFF3300"/>
      <name val="Candara"/>
      <family val="2"/>
    </font>
    <font>
      <b/>
      <sz val="10"/>
      <color rgb="FFFF3300"/>
      <name val="Calibri 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</patternFill>
    </fill>
    <fill>
      <patternFill patternType="solid">
        <fgColor rgb="FF142F62"/>
        <bgColor indexed="64"/>
      </patternFill>
    </fill>
    <fill>
      <patternFill patternType="solid">
        <fgColor rgb="FF00ADDD"/>
        <bgColor indexed="64"/>
      </patternFill>
    </fill>
    <fill>
      <patternFill patternType="solid">
        <fgColor rgb="FF436EBE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theme="0"/>
      </bottom>
      <diagonal/>
    </border>
    <border>
      <left style="thin">
        <color rgb="FF00ADDD"/>
      </left>
      <right/>
      <top style="thin">
        <color rgb="FF00ADDD"/>
      </top>
      <bottom style="thin">
        <color rgb="FF00ADDD"/>
      </bottom>
      <diagonal/>
    </border>
    <border>
      <left/>
      <right/>
      <top style="thin">
        <color rgb="FF00ADDD"/>
      </top>
      <bottom style="thin">
        <color rgb="FF00ADDD"/>
      </bottom>
      <diagonal/>
    </border>
    <border>
      <left/>
      <right style="thin">
        <color rgb="FF00ADDD"/>
      </right>
      <top style="thin">
        <color rgb="FF00ADDD"/>
      </top>
      <bottom style="thin">
        <color rgb="FF00ADDD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00ADDD"/>
      </left>
      <right/>
      <top/>
      <bottom style="thin">
        <color rgb="FF00ADDD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ADDD"/>
      </bottom>
      <diagonal/>
    </border>
    <border>
      <left style="thin">
        <color theme="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2"/>
      </right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3" tint="0.79998168889431442"/>
      </bottom>
      <diagonal/>
    </border>
    <border>
      <left style="medium">
        <color theme="0"/>
      </left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3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rgb="FF00ADDD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rgb="FF00ADDD"/>
      </bottom>
      <diagonal/>
    </border>
    <border>
      <left/>
      <right/>
      <top/>
      <bottom style="thin">
        <color rgb="FF00ADDD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thin">
        <color theme="4" tint="0.79998168889431442"/>
      </top>
      <bottom style="thin">
        <color rgb="FF00B0F0"/>
      </bottom>
      <diagonal/>
    </border>
    <border>
      <left/>
      <right style="thin">
        <color rgb="FF00ADDD"/>
      </right>
      <top/>
      <bottom style="thin">
        <color rgb="FF00ADDD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rgb="FF00B0F0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medium">
        <color theme="0"/>
      </left>
      <right style="thin">
        <color theme="4" tint="0.79998168889431442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2">
    <xf numFmtId="0" fontId="0" fillId="0" borderId="0"/>
    <xf numFmtId="0" fontId="18" fillId="6" borderId="5" applyNumberFormat="0" applyFont="0" applyAlignment="0" applyProtection="0"/>
  </cellStyleXfs>
  <cellXfs count="194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justify" vertical="center" wrapText="1"/>
    </xf>
    <xf numFmtId="0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 wrapText="1"/>
    </xf>
    <xf numFmtId="0" fontId="1" fillId="7" borderId="6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9" fillId="0" borderId="7" xfId="1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1" fontId="21" fillId="0" borderId="7" xfId="0" applyNumberFormat="1" applyFont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>
      <alignment horizontal="center" vertical="center"/>
    </xf>
    <xf numFmtId="1" fontId="19" fillId="0" borderId="7" xfId="1" applyNumberFormat="1" applyFont="1" applyFill="1" applyBorder="1" applyAlignment="1" applyProtection="1">
      <alignment horizontal="center" vertical="center"/>
      <protection locked="0"/>
    </xf>
    <xf numFmtId="1" fontId="12" fillId="4" borderId="7" xfId="0" applyNumberFormat="1" applyFont="1" applyFill="1" applyBorder="1" applyAlignment="1">
      <alignment horizontal="center" vertical="center"/>
    </xf>
    <xf numFmtId="1" fontId="20" fillId="0" borderId="7" xfId="1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vertical="center" wrapText="1"/>
    </xf>
    <xf numFmtId="0" fontId="19" fillId="0" borderId="9" xfId="1" applyNumberFormat="1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21" fillId="0" borderId="9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9" fillId="0" borderId="12" xfId="1" applyNumberFormat="1" applyFont="1" applyFill="1" applyBorder="1" applyAlignment="1" applyProtection="1">
      <alignment horizontal="center" vertical="center"/>
      <protection locked="0"/>
    </xf>
    <xf numFmtId="0" fontId="19" fillId="0" borderId="13" xfId="1" applyNumberFormat="1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>
      <alignment horizontal="center" vertical="center"/>
    </xf>
    <xf numFmtId="1" fontId="19" fillId="0" borderId="13" xfId="1" applyNumberFormat="1" applyFont="1" applyFill="1" applyBorder="1" applyAlignment="1" applyProtection="1">
      <alignment horizontal="center" vertical="center"/>
      <protection locked="0"/>
    </xf>
    <xf numFmtId="1" fontId="12" fillId="4" borderId="13" xfId="0" applyNumberFormat="1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vertical="center"/>
    </xf>
    <xf numFmtId="0" fontId="3" fillId="8" borderId="0" xfId="0" applyFont="1" applyFill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9" fillId="0" borderId="17" xfId="1" applyNumberFormat="1" applyFont="1" applyFill="1" applyBorder="1" applyAlignment="1" applyProtection="1">
      <alignment horizontal="center" vertical="center"/>
      <protection locked="0"/>
    </xf>
    <xf numFmtId="0" fontId="19" fillId="0" borderId="18" xfId="1" applyNumberFormat="1" applyFont="1" applyFill="1" applyBorder="1" applyAlignment="1" applyProtection="1">
      <alignment horizontal="center" vertical="center"/>
      <protection locked="0"/>
    </xf>
    <xf numFmtId="1" fontId="19" fillId="0" borderId="18" xfId="1" applyNumberFormat="1" applyFont="1" applyFill="1" applyBorder="1" applyAlignment="1" applyProtection="1">
      <alignment horizontal="center" vertical="center"/>
      <protection locked="0"/>
    </xf>
    <xf numFmtId="1" fontId="12" fillId="4" borderId="18" xfId="0" applyNumberFormat="1" applyFont="1" applyFill="1" applyBorder="1" applyAlignment="1">
      <alignment horizontal="center" vertical="center"/>
    </xf>
    <xf numFmtId="1" fontId="20" fillId="0" borderId="18" xfId="1" applyNumberFormat="1" applyFont="1" applyFill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9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3" fillId="7" borderId="4" xfId="0" applyFont="1" applyFill="1" applyBorder="1" applyAlignment="1">
      <alignment vertical="center"/>
    </xf>
    <xf numFmtId="0" fontId="23" fillId="7" borderId="0" xfId="0" applyFont="1" applyFill="1" applyAlignment="1">
      <alignment vertical="center"/>
    </xf>
    <xf numFmtId="0" fontId="23" fillId="7" borderId="6" xfId="0" applyFont="1" applyFill="1" applyBorder="1" applyAlignment="1">
      <alignment vertical="center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1" fontId="20" fillId="0" borderId="0" xfId="1" applyNumberFormat="1" applyFont="1" applyFill="1" applyBorder="1" applyAlignment="1" applyProtection="1">
      <alignment horizontal="center" vertical="center"/>
      <protection locked="0"/>
    </xf>
    <xf numFmtId="1" fontId="12" fillId="4" borderId="0" xfId="0" applyNumberFormat="1" applyFont="1" applyFill="1" applyAlignment="1">
      <alignment horizontal="center" vertical="center"/>
    </xf>
    <xf numFmtId="1" fontId="20" fillId="0" borderId="17" xfId="1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29" fillId="4" borderId="11" xfId="0" applyFont="1" applyFill="1" applyBorder="1" applyAlignment="1">
      <alignment horizontal="justify" vertical="center" wrapText="1"/>
    </xf>
    <xf numFmtId="0" fontId="29" fillId="4" borderId="10" xfId="0" applyFont="1" applyFill="1" applyBorder="1" applyAlignment="1">
      <alignment horizontal="justify" vertical="center" wrapText="1"/>
    </xf>
    <xf numFmtId="0" fontId="30" fillId="4" borderId="11" xfId="0" applyFont="1" applyFill="1" applyBorder="1" applyAlignment="1">
      <alignment horizontal="justify" vertical="center" wrapText="1"/>
    </xf>
    <xf numFmtId="0" fontId="30" fillId="4" borderId="10" xfId="0" applyFont="1" applyFill="1" applyBorder="1" applyAlignment="1">
      <alignment horizontal="justify" vertical="center" wrapText="1"/>
    </xf>
    <xf numFmtId="0" fontId="29" fillId="4" borderId="14" xfId="0" applyFont="1" applyFill="1" applyBorder="1" applyAlignment="1">
      <alignment horizontal="justify" vertical="center" wrapText="1"/>
    </xf>
    <xf numFmtId="0" fontId="31" fillId="0" borderId="23" xfId="0" applyFont="1" applyBorder="1" applyAlignment="1">
      <alignment vertical="center" wrapText="1"/>
    </xf>
    <xf numFmtId="0" fontId="29" fillId="4" borderId="10" xfId="0" applyFont="1" applyFill="1" applyBorder="1" applyAlignment="1">
      <alignment horizontal="justify" vertical="center"/>
    </xf>
    <xf numFmtId="0" fontId="30" fillId="4" borderId="10" xfId="0" applyFont="1" applyFill="1" applyBorder="1" applyAlignment="1">
      <alignment horizontal="justify" vertical="center"/>
    </xf>
    <xf numFmtId="0" fontId="16" fillId="5" borderId="10" xfId="0" applyFont="1" applyFill="1" applyBorder="1" applyAlignment="1">
      <alignment horizontal="justify" vertical="center" wrapText="1"/>
    </xf>
    <xf numFmtId="0" fontId="30" fillId="4" borderId="15" xfId="0" applyFont="1" applyFill="1" applyBorder="1" applyAlignment="1">
      <alignment horizontal="justify" vertical="center" wrapText="1"/>
    </xf>
    <xf numFmtId="0" fontId="30" fillId="4" borderId="19" xfId="0" applyFont="1" applyFill="1" applyBorder="1" applyAlignment="1">
      <alignment horizontal="justify" vertical="center" wrapText="1"/>
    </xf>
    <xf numFmtId="0" fontId="29" fillId="4" borderId="15" xfId="0" applyFont="1" applyFill="1" applyBorder="1" applyAlignment="1">
      <alignment horizontal="justify" vertical="center" wrapText="1"/>
    </xf>
    <xf numFmtId="0" fontId="16" fillId="5" borderId="15" xfId="0" applyFont="1" applyFill="1" applyBorder="1" applyAlignment="1">
      <alignment horizontal="justify" vertical="center" wrapText="1"/>
    </xf>
    <xf numFmtId="0" fontId="29" fillId="4" borderId="29" xfId="0" applyFont="1" applyFill="1" applyBorder="1" applyAlignment="1">
      <alignment horizontal="justify" vertical="center" wrapText="1"/>
    </xf>
    <xf numFmtId="0" fontId="31" fillId="0" borderId="27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9" fillId="4" borderId="33" xfId="0" applyFont="1" applyFill="1" applyBorder="1" applyAlignment="1">
      <alignment horizontal="justify" vertical="center" wrapText="1"/>
    </xf>
    <xf numFmtId="0" fontId="11" fillId="0" borderId="34" xfId="0" applyFont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28" fillId="0" borderId="0" xfId="0" applyFont="1" applyAlignment="1">
      <alignment horizontal="center" vertical="center"/>
    </xf>
    <xf numFmtId="0" fontId="19" fillId="0" borderId="40" xfId="1" applyNumberFormat="1" applyFont="1" applyFill="1" applyBorder="1" applyAlignment="1" applyProtection="1">
      <alignment horizontal="center" vertical="center"/>
      <protection locked="0"/>
    </xf>
    <xf numFmtId="0" fontId="19" fillId="0" borderId="41" xfId="1" applyNumberFormat="1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9" fillId="0" borderId="48" xfId="1" applyNumberFormat="1" applyFont="1" applyFill="1" applyBorder="1" applyAlignment="1" applyProtection="1">
      <alignment horizontal="center" vertical="center"/>
      <protection locked="0"/>
    </xf>
    <xf numFmtId="0" fontId="19" fillId="0" borderId="30" xfId="1" applyNumberFormat="1" applyFont="1" applyFill="1" applyBorder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>
      <alignment horizontal="justify" vertical="center" wrapText="1"/>
    </xf>
    <xf numFmtId="0" fontId="30" fillId="4" borderId="49" xfId="0" applyFont="1" applyFill="1" applyBorder="1" applyAlignment="1">
      <alignment horizontal="justify" vertical="center" wrapText="1"/>
    </xf>
    <xf numFmtId="0" fontId="29" fillId="4" borderId="37" xfId="0" applyFont="1" applyFill="1" applyBorder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16" fillId="8" borderId="10" xfId="0" applyFont="1" applyFill="1" applyBorder="1" applyAlignment="1">
      <alignment vertical="center" wrapText="1"/>
    </xf>
    <xf numFmtId="0" fontId="16" fillId="9" borderId="10" xfId="0" applyFont="1" applyFill="1" applyBorder="1" applyAlignment="1">
      <alignment vertical="center" wrapText="1"/>
    </xf>
    <xf numFmtId="0" fontId="3" fillId="9" borderId="10" xfId="0" applyFont="1" applyFill="1" applyBorder="1" applyAlignment="1">
      <alignment vertical="center"/>
    </xf>
    <xf numFmtId="0" fontId="30" fillId="0" borderId="0" xfId="0" applyFont="1" applyAlignment="1">
      <alignment horizontal="justify" vertical="center" wrapText="1"/>
    </xf>
    <xf numFmtId="0" fontId="0" fillId="0" borderId="50" xfId="0" applyBorder="1"/>
    <xf numFmtId="164" fontId="0" fillId="0" borderId="51" xfId="0" applyNumberFormat="1" applyBorder="1" applyAlignment="1">
      <alignment horizontal="center" wrapText="1"/>
    </xf>
    <xf numFmtId="0" fontId="0" fillId="0" borderId="52" xfId="0" applyBorder="1" applyAlignment="1">
      <alignment horizontal="center" vertical="center" wrapText="1"/>
    </xf>
    <xf numFmtId="0" fontId="0" fillId="0" borderId="51" xfId="0" applyBorder="1" applyAlignment="1">
      <alignment horizontal="left" wrapText="1"/>
    </xf>
    <xf numFmtId="0" fontId="0" fillId="0" borderId="50" xfId="0" applyBorder="1" applyAlignment="1">
      <alignment horizontal="left" wrapText="1"/>
    </xf>
    <xf numFmtId="164" fontId="0" fillId="0" borderId="52" xfId="0" applyNumberFormat="1" applyBorder="1" applyAlignment="1">
      <alignment horizontal="center" wrapText="1"/>
    </xf>
    <xf numFmtId="164" fontId="0" fillId="0" borderId="53" xfId="0" applyNumberFormat="1" applyBorder="1" applyAlignment="1">
      <alignment horizontal="center" wrapText="1"/>
    </xf>
    <xf numFmtId="0" fontId="0" fillId="0" borderId="50" xfId="0" applyBorder="1" applyAlignment="1">
      <alignment horizontal="center" vertical="center" wrapText="1"/>
    </xf>
    <xf numFmtId="0" fontId="0" fillId="0" borderId="54" xfId="0" applyBorder="1" applyAlignment="1">
      <alignment horizontal="left" wrapText="1"/>
    </xf>
    <xf numFmtId="164" fontId="35" fillId="0" borderId="51" xfId="0" applyNumberFormat="1" applyFont="1" applyBorder="1" applyAlignment="1">
      <alignment horizont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51" xfId="0" applyFont="1" applyBorder="1" applyAlignment="1">
      <alignment vertical="center" wrapText="1"/>
    </xf>
    <xf numFmtId="164" fontId="35" fillId="0" borderId="52" xfId="0" applyNumberFormat="1" applyFont="1" applyBorder="1" applyAlignment="1">
      <alignment horizontal="center" wrapText="1"/>
    </xf>
    <xf numFmtId="0" fontId="35" fillId="0" borderId="51" xfId="0" applyFont="1" applyBorder="1" applyAlignment="1">
      <alignment horizontal="center" wrapText="1"/>
    </xf>
    <xf numFmtId="0" fontId="0" fillId="0" borderId="50" xfId="0" applyBorder="1" applyAlignment="1">
      <alignment horizontal="left" vertical="center" wrapText="1"/>
    </xf>
    <xf numFmtId="0" fontId="34" fillId="0" borderId="4" xfId="0" applyFont="1" applyBorder="1"/>
    <xf numFmtId="0" fontId="37" fillId="11" borderId="0" xfId="0" applyFont="1" applyFill="1"/>
    <xf numFmtId="0" fontId="33" fillId="11" borderId="0" xfId="0" applyFont="1" applyFill="1"/>
    <xf numFmtId="16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164" fontId="0" fillId="0" borderId="55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64" fontId="35" fillId="0" borderId="0" xfId="0" applyNumberFormat="1" applyFont="1" applyAlignment="1">
      <alignment horizont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164" fontId="0" fillId="0" borderId="50" xfId="0" applyNumberFormat="1" applyBorder="1" applyAlignment="1">
      <alignment horizontal="center" wrapText="1"/>
    </xf>
    <xf numFmtId="0" fontId="36" fillId="10" borderId="50" xfId="0" applyFont="1" applyFill="1" applyBorder="1" applyAlignment="1">
      <alignment wrapText="1"/>
    </xf>
    <xf numFmtId="0" fontId="38" fillId="0" borderId="0" xfId="0" applyFont="1"/>
    <xf numFmtId="0" fontId="1" fillId="7" borderId="22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9" borderId="33" xfId="0" applyFont="1" applyFill="1" applyBorder="1" applyAlignment="1">
      <alignment horizontal="center" vertical="center" wrapText="1"/>
    </xf>
    <xf numFmtId="0" fontId="16" fillId="9" borderId="38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tas" xfId="1" builtinId="1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00ADDD"/>
      <color rgb="FFEE2A24"/>
      <color rgb="FF436EBE"/>
      <color rgb="FF142F62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Apuestas Deportivas</a:t>
            </a:r>
            <a:endParaRPr lang="es-DO" sz="140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200" b="1">
                <a:solidFill>
                  <a:srgbClr val="00ADDD"/>
                </a:solidFill>
              </a:rPr>
              <a:t>Recibidas</a:t>
            </a:r>
            <a:r>
              <a:rPr lang="es-DO" sz="1200" b="1" baseline="0">
                <a:solidFill>
                  <a:srgbClr val="00ADDD"/>
                </a:solidFill>
              </a:rPr>
              <a:t> </a:t>
            </a:r>
            <a:r>
              <a:rPr lang="es-DO" sz="1200" b="1" baseline="0">
                <a:solidFill>
                  <a:schemeClr val="accent1">
                    <a:lumMod val="50000"/>
                  </a:schemeClr>
                </a:solidFill>
              </a:rPr>
              <a:t>y </a:t>
            </a:r>
            <a:r>
              <a:rPr lang="es-DO" sz="1200" b="1" baseline="0">
                <a:solidFill>
                  <a:srgbClr val="EE0000"/>
                </a:solidFill>
              </a:rPr>
              <a:t>Respondi</a:t>
            </a:r>
            <a:r>
              <a:rPr lang="es-DO" sz="1200" b="1">
                <a:solidFill>
                  <a:srgbClr val="EE0000"/>
                </a:solidFill>
              </a:rPr>
              <a:t>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353971543030805"/>
          <c:y val="0.51972817473988842"/>
          <c:w val="0.70590302527973459"/>
          <c:h val="0.4401254048094810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5C-402A-9559-B52CE4C97513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5C-402A-9559-B52CE4C97513}"/>
              </c:ext>
            </c:extLst>
          </c:dPt>
          <c:val>
            <c:numRef>
              <c:f>('Trimestre para impresión'!$E$114,'Trimestre para impresión'!$I$114)</c:f>
              <c:numCache>
                <c:formatCode>General</c:formatCode>
                <c:ptCount val="2"/>
                <c:pt idx="0">
                  <c:v>72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C-402A-9559-B52CE4C9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Bingos Tradicionales y Electrónicos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200" b="1" i="0" baseline="0">
                <a:solidFill>
                  <a:srgbClr val="00ADDD"/>
                </a:solidFill>
                <a:effectLst/>
              </a:rPr>
              <a:t>Recibidas </a:t>
            </a:r>
            <a:r>
              <a:rPr lang="es-DO" sz="12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y </a:t>
            </a:r>
            <a:r>
              <a:rPr lang="es-DO" sz="1200" b="1" i="0" baseline="0">
                <a:solidFill>
                  <a:srgbClr val="FF3300"/>
                </a:solidFill>
                <a:effectLst/>
              </a:rPr>
              <a:t>Respondidas</a:t>
            </a:r>
            <a:endParaRPr lang="es-DO" sz="1200" b="1">
              <a:solidFill>
                <a:srgbClr val="FF33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142122748274156"/>
          <c:y val="0.45529185692146074"/>
          <c:w val="0.81352554640364472"/>
          <c:h val="0.38800442586522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F-477E-ADE5-38BD3B47AE78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F-477E-ADE5-38BD3B47AE78}"/>
              </c:ext>
            </c:extLst>
          </c:dPt>
          <c:val>
            <c:numRef>
              <c:f>('Trimestre para impresión'!$E$128,'Trimestre para impresión'!$I$128)</c:f>
              <c:numCache>
                <c:formatCode>General</c:formatCode>
                <c:ptCount val="2"/>
                <c:pt idx="0">
                  <c:v>52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F-477E-ADE5-38BD3B47A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Lotería</a:t>
            </a:r>
            <a:endParaRPr lang="es-DO" sz="140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>
              <a:defRPr/>
            </a:pP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0000"/>
                </a:solidFill>
                <a:effectLst/>
              </a:rPr>
              <a:t>Respondidas</a:t>
            </a: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106469417997091"/>
          <c:y val="0.42933500546232484"/>
          <c:w val="0.61542343963130297"/>
          <c:h val="0.450264247218690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5F-4AB2-9DE2-99C974407293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0D-49B7-8911-C84DADBA8946}"/>
              </c:ext>
            </c:extLst>
          </c:dPt>
          <c:val>
            <c:numRef>
              <c:f>('Trimestre para impresión'!$E$96,'Trimestre para impresión'!$I$96)</c:f>
              <c:numCache>
                <c:formatCode>General</c:formatCode>
                <c:ptCount val="2"/>
                <c:pt idx="0">
                  <c:v>91</c:v>
                </c:pt>
                <c:pt idx="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D-49B7-8911-C84DADBA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Sala de Juegos de Azar (Casinos)</a:t>
            </a:r>
            <a:endParaRPr lang="es-DO" sz="140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>
              <a:defRPr/>
            </a:pPr>
            <a:r>
              <a:rPr lang="es-DO" sz="1200" b="1" i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baseline="0">
                <a:effectLst/>
              </a:rPr>
              <a:t> </a:t>
            </a:r>
            <a:r>
              <a:rPr lang="es-DO" sz="12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y</a:t>
            </a:r>
            <a:r>
              <a:rPr lang="es-DO" sz="1200" b="1" i="0" baseline="0">
                <a:effectLst/>
              </a:rPr>
              <a:t> </a:t>
            </a:r>
            <a:r>
              <a:rPr lang="es-DO" sz="1200" b="1" i="0" baseline="0">
                <a:solidFill>
                  <a:srgbClr val="EE2A24"/>
                </a:solidFill>
                <a:effectLst/>
              </a:rPr>
              <a:t>Respondidas</a:t>
            </a:r>
            <a:endParaRPr lang="es-DO" sz="1200">
              <a:solidFill>
                <a:srgbClr val="EE2A24"/>
              </a:solidFill>
              <a:effectLst/>
            </a:endParaRP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468214567076418"/>
          <c:y val="0.41274582566522294"/>
          <c:w val="0.71063625880789227"/>
          <c:h val="0.394033348311124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BD-4EAC-9552-A2AEFB1285EB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DBD-4EAC-9552-A2AEFB1285EB}"/>
              </c:ext>
            </c:extLst>
          </c:dPt>
          <c:val>
            <c:numRef>
              <c:f>('Trimestre para impresión'!$E$30,'Trimestre para impresión'!$I$30)</c:f>
              <c:numCache>
                <c:formatCode>General</c:formatCode>
                <c:ptCount val="2"/>
                <c:pt idx="0">
                  <c:v>43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D-4EAC-9552-A2AEFB128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Sala de Juegos de Máquina Tragamonedas </a:t>
            </a: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0000"/>
                </a:solidFill>
                <a:effectLst/>
              </a:rPr>
              <a:t>Respondidas</a:t>
            </a:r>
            <a:endParaRPr lang="es-DO" sz="1200" b="0" i="0" u="none" strike="noStrike" kern="1200" spc="0" baseline="0">
              <a:solidFill>
                <a:srgbClr val="EE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500008739447117"/>
          <c:y val="0.4393708311665232"/>
          <c:w val="0.80585567926728474"/>
          <c:h val="0.37609298273980946"/>
        </c:manualLayout>
      </c:layout>
      <c:pieChart>
        <c:varyColors val="1"/>
        <c:ser>
          <c:idx val="0"/>
          <c:order val="0"/>
          <c:spPr>
            <a:solidFill>
              <a:srgbClr val="00ADDD"/>
            </a:solidFill>
          </c:spPr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1F-445C-9B40-76296E2CEDA2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8-44B8-B241-4521B5294062}"/>
              </c:ext>
            </c:extLst>
          </c:dPt>
          <c:val>
            <c:numRef>
              <c:f>('Trimestre para impresión'!$E$57,'Trimestre para impresión'!$I$57)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8-44B8-B241-4521B5294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3101425</xdr:colOff>
      <xdr:row>67</xdr:row>
      <xdr:rowOff>334100</xdr:rowOff>
    </xdr:from>
    <xdr:to>
      <xdr:col>4</xdr:col>
      <xdr:colOff>469940</xdr:colOff>
      <xdr:row>70</xdr:row>
      <xdr:rowOff>64118</xdr:rowOff>
    </xdr:to>
    <xdr:sp macro="" textlink="">
      <xdr:nvSpPr>
        <xdr:cNvPr id="136" name="CuadroTexto 135">
          <a:extLst>
            <a:ext uri="{FF2B5EF4-FFF2-40B4-BE49-F238E27FC236}">
              <a16:creationId xmlns:a16="http://schemas.microsoft.com/office/drawing/2014/main" id="{E9ABD841-9A6B-4527-9A85-01FA875CA7EB}"/>
            </a:ext>
          </a:extLst>
        </xdr:cNvPr>
        <xdr:cNvSpPr txBox="1"/>
      </xdr:nvSpPr>
      <xdr:spPr>
        <a:xfrm>
          <a:off x="3101425" y="25350214"/>
          <a:ext cx="3308651" cy="7950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Rifas Benéficas y no Benéficas</a:t>
          </a:r>
        </a:p>
      </xdr:txBody>
    </xdr:sp>
    <xdr:clientData/>
  </xdr:twoCellAnchor>
  <xdr:twoCellAnchor>
    <xdr:from>
      <xdr:col>0</xdr:col>
      <xdr:colOff>2292592</xdr:colOff>
      <xdr:row>59</xdr:row>
      <xdr:rowOff>0</xdr:rowOff>
    </xdr:from>
    <xdr:to>
      <xdr:col>5</xdr:col>
      <xdr:colOff>524817</xdr:colOff>
      <xdr:row>63</xdr:row>
      <xdr:rowOff>22038</xdr:rowOff>
    </xdr:to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E2FBA219-D98D-4510-9C2E-60A393D0CCA1}"/>
            </a:ext>
          </a:extLst>
        </xdr:cNvPr>
        <xdr:cNvSpPr txBox="1"/>
      </xdr:nvSpPr>
      <xdr:spPr>
        <a:xfrm>
          <a:off x="2292592" y="21345579"/>
          <a:ext cx="4828288" cy="1099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Servicios de Juegos de Azar y Apuestas por Internet</a:t>
          </a:r>
        </a:p>
      </xdr:txBody>
    </xdr:sp>
    <xdr:clientData/>
  </xdr:two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4139C4A-9E1C-4EA8-BE46-899ED3BA0DAE}"/>
            </a:ext>
          </a:extLst>
        </xdr:cNvPr>
        <xdr:cNvSpPr txBox="1"/>
      </xdr:nvSpPr>
      <xdr:spPr>
        <a:xfrm>
          <a:off x="4752975" y="26765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9740</xdr:colOff>
      <xdr:row>5</xdr:row>
      <xdr:rowOff>0</xdr:rowOff>
    </xdr:from>
    <xdr:ext cx="184731" cy="23320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20F7C38-ABCF-446D-918D-D62C2A7B2403}"/>
            </a:ext>
          </a:extLst>
        </xdr:cNvPr>
        <xdr:cNvSpPr txBox="1"/>
      </xdr:nvSpPr>
      <xdr:spPr>
        <a:xfrm>
          <a:off x="4238840" y="26765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9</xdr:col>
      <xdr:colOff>11968</xdr:colOff>
      <xdr:row>96</xdr:row>
      <xdr:rowOff>286974</xdr:rowOff>
    </xdr:from>
    <xdr:to>
      <xdr:col>10</xdr:col>
      <xdr:colOff>1059718</xdr:colOff>
      <xdr:row>106</xdr:row>
      <xdr:rowOff>294409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006CF02-A0CF-407B-A910-7076C585A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167990</xdr:colOff>
      <xdr:row>114</xdr:row>
      <xdr:rowOff>251980</xdr:rowOff>
    </xdr:from>
    <xdr:to>
      <xdr:col>10</xdr:col>
      <xdr:colOff>1085313</xdr:colOff>
      <xdr:row>126</xdr:row>
      <xdr:rowOff>178377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A2AD51D-587B-4A19-8E40-D25ED5772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CCED280C-5828-48A0-BDF5-1C8E2ABFEE79}"/>
            </a:ext>
          </a:extLst>
        </xdr:cNvPr>
        <xdr:cNvSpPr txBox="1"/>
      </xdr:nvSpPr>
      <xdr:spPr>
        <a:xfrm>
          <a:off x="4752975" y="64103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7DC08A6-3AC0-4576-B47C-53C9DFCEA0A9}"/>
            </a:ext>
          </a:extLst>
        </xdr:cNvPr>
        <xdr:cNvSpPr txBox="1"/>
      </xdr:nvSpPr>
      <xdr:spPr>
        <a:xfrm>
          <a:off x="4752975" y="126968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E98610A6-E3C9-40AF-B6DE-270169DDD88A}"/>
            </a:ext>
          </a:extLst>
        </xdr:cNvPr>
        <xdr:cNvSpPr txBox="1"/>
      </xdr:nvSpPr>
      <xdr:spPr>
        <a:xfrm>
          <a:off x="4752975" y="18916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02A3FE2-6799-4FC1-A223-AFB5A659956D}"/>
            </a:ext>
          </a:extLst>
        </xdr:cNvPr>
        <xdr:cNvSpPr txBox="1"/>
      </xdr:nvSpPr>
      <xdr:spPr>
        <a:xfrm>
          <a:off x="4752975" y="253555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0" cy="233205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7AA322FB-4DEF-4F3B-9568-0FCF6333A4A5}"/>
            </a:ext>
          </a:extLst>
        </xdr:cNvPr>
        <xdr:cNvSpPr txBox="1"/>
      </xdr:nvSpPr>
      <xdr:spPr>
        <a:xfrm>
          <a:off x="4752975" y="31803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54CBECC7-4115-4A65-8143-CEB4FF4AB5E3}"/>
            </a:ext>
          </a:extLst>
        </xdr:cNvPr>
        <xdr:cNvSpPr txBox="1"/>
      </xdr:nvSpPr>
      <xdr:spPr>
        <a:xfrm>
          <a:off x="4752975" y="381666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0" cy="233205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F43F3F8-C7F2-4AFE-93F0-41AE942A946D}"/>
            </a:ext>
          </a:extLst>
        </xdr:cNvPr>
        <xdr:cNvSpPr txBox="1"/>
      </xdr:nvSpPr>
      <xdr:spPr>
        <a:xfrm>
          <a:off x="4752975" y="445293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0" cy="233205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2D4F6F92-4222-4E47-9552-D544925A04D7}"/>
            </a:ext>
          </a:extLst>
        </xdr:cNvPr>
        <xdr:cNvSpPr txBox="1"/>
      </xdr:nvSpPr>
      <xdr:spPr>
        <a:xfrm>
          <a:off x="4752975" y="50958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184730" cy="233205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D6720F82-8746-4F25-94E1-B8C430C61375}"/>
            </a:ext>
          </a:extLst>
        </xdr:cNvPr>
        <xdr:cNvSpPr txBox="1"/>
      </xdr:nvSpPr>
      <xdr:spPr>
        <a:xfrm>
          <a:off x="4752975" y="57378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0" cy="233205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9999114F-9D0F-4DBB-A3B7-160EA235B250}"/>
            </a:ext>
          </a:extLst>
        </xdr:cNvPr>
        <xdr:cNvSpPr txBox="1"/>
      </xdr:nvSpPr>
      <xdr:spPr>
        <a:xfrm>
          <a:off x="4752975" y="639508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105</xdr:row>
      <xdr:rowOff>0</xdr:rowOff>
    </xdr:from>
    <xdr:ext cx="184730" cy="233205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275906D6-8D52-4BA8-A001-0FFDABFD52E0}"/>
            </a:ext>
          </a:extLst>
        </xdr:cNvPr>
        <xdr:cNvSpPr txBox="1"/>
      </xdr:nvSpPr>
      <xdr:spPr>
        <a:xfrm>
          <a:off x="4752975" y="704850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116</xdr:row>
      <xdr:rowOff>0</xdr:rowOff>
    </xdr:from>
    <xdr:ext cx="184730" cy="23320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2538694-54DB-4B71-9EE5-14DCC438B4A2}"/>
            </a:ext>
          </a:extLst>
        </xdr:cNvPr>
        <xdr:cNvSpPr txBox="1"/>
      </xdr:nvSpPr>
      <xdr:spPr>
        <a:xfrm>
          <a:off x="4752975" y="76828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123</xdr:row>
      <xdr:rowOff>0</xdr:rowOff>
    </xdr:from>
    <xdr:ext cx="184730" cy="23320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5B231C4B-632F-4F4E-9A1F-1ED80E6DBD80}"/>
            </a:ext>
          </a:extLst>
        </xdr:cNvPr>
        <xdr:cNvSpPr txBox="1"/>
      </xdr:nvSpPr>
      <xdr:spPr>
        <a:xfrm>
          <a:off x="4752975" y="831437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3BB688A7-72C4-4C85-8B0E-1CB4A631FD0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9CEEE098-6F2D-4204-A80E-F5DD507E4DB6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2541679B-5CA8-4279-ABC5-BD912D271D71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0" cy="233205"/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EFA8FF10-D529-4EA8-B55E-F0F0CF786424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8B2EB1AA-BE32-418D-995B-7A98F720CF1C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0" cy="233205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B24ECB23-F8C8-4731-A033-3EC1ED90AE22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0" cy="233205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FA24A404-9997-4B87-9798-7F06D311EC2D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184730" cy="233205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B722E3C7-BDB3-4A88-92F9-233D65CD56E5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0" cy="233205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DBAD17E8-AC48-48AD-89A9-CFD9F1BFA74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105</xdr:row>
      <xdr:rowOff>0</xdr:rowOff>
    </xdr:from>
    <xdr:ext cx="184730" cy="233205"/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443DD340-B672-467E-B76F-C6125C96508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116</xdr:row>
      <xdr:rowOff>0</xdr:rowOff>
    </xdr:from>
    <xdr:ext cx="184730" cy="233205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8327F3F5-7154-4D82-A5C0-C296FF7E29F6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123</xdr:row>
      <xdr:rowOff>0</xdr:rowOff>
    </xdr:from>
    <xdr:ext cx="184730" cy="233205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2127973-8CFD-41A3-BEFC-C1C6E59DB51B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C9DCAC08-FF9F-4746-9238-EDBBA9DFD9A7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5783C175-A285-4C6D-A13A-6FA72962E362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98</xdr:row>
      <xdr:rowOff>0</xdr:rowOff>
    </xdr:from>
    <xdr:ext cx="184730" cy="233205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83DE9A7B-724E-4AEA-86A3-296D714E0116}"/>
            </a:ext>
          </a:extLst>
        </xdr:cNvPr>
        <xdr:cNvSpPr txBox="1"/>
      </xdr:nvSpPr>
      <xdr:spPr>
        <a:xfrm>
          <a:off x="6250781" y="1946671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98</xdr:row>
      <xdr:rowOff>0</xdr:rowOff>
    </xdr:from>
    <xdr:ext cx="184730" cy="233205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2431037-050C-4CA0-9586-6B5480E80C03}"/>
            </a:ext>
          </a:extLst>
        </xdr:cNvPr>
        <xdr:cNvSpPr txBox="1"/>
      </xdr:nvSpPr>
      <xdr:spPr>
        <a:xfrm>
          <a:off x="6250781" y="1946671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115</xdr:row>
      <xdr:rowOff>0</xdr:rowOff>
    </xdr:from>
    <xdr:ext cx="184730" cy="233205"/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521DC9FF-9030-48AE-BE09-A18ABF55AE79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115</xdr:row>
      <xdr:rowOff>0</xdr:rowOff>
    </xdr:from>
    <xdr:ext cx="184730" cy="233205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630AE0-0CF5-419B-91F5-AF821EE5D20A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0</xdr:col>
      <xdr:colOff>3367090</xdr:colOff>
      <xdr:row>135</xdr:row>
      <xdr:rowOff>71432</xdr:rowOff>
    </xdr:from>
    <xdr:to>
      <xdr:col>3</xdr:col>
      <xdr:colOff>904873</xdr:colOff>
      <xdr:row>139</xdr:row>
      <xdr:rowOff>59526</xdr:rowOff>
    </xdr:to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AA953B8A-EBBE-9AB5-49E1-7A8C2DD9E8FC}"/>
            </a:ext>
          </a:extLst>
        </xdr:cNvPr>
        <xdr:cNvSpPr txBox="1"/>
      </xdr:nvSpPr>
      <xdr:spPr>
        <a:xfrm>
          <a:off x="3367090" y="45029432"/>
          <a:ext cx="2193127" cy="750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Claudia</a:t>
          </a:r>
          <a:r>
            <a:rPr lang="es-D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Álvarez Troncoso</a:t>
          </a:r>
          <a:b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</a:t>
          </a:r>
          <a:b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 de Casinos y Juegos de Azar</a:t>
          </a:r>
        </a:p>
        <a:p>
          <a:endParaRPr lang="es-DO" sz="1100"/>
        </a:p>
      </xdr:txBody>
    </xdr:sp>
    <xdr:clientData/>
  </xdr:two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D1BFE6-F453-42CF-B315-14DAF3FD0886}"/>
            </a:ext>
          </a:extLst>
        </xdr:cNvPr>
        <xdr:cNvSpPr txBox="1"/>
      </xdr:nvSpPr>
      <xdr:spPr>
        <a:xfrm>
          <a:off x="5848350" y="6657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E5170A08-FCED-406D-A4CD-A5997E4F888F}"/>
            </a:ext>
          </a:extLst>
        </xdr:cNvPr>
        <xdr:cNvSpPr txBox="1"/>
      </xdr:nvSpPr>
      <xdr:spPr>
        <a:xfrm>
          <a:off x="5848350" y="6657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0" cy="233205"/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DD8EE782-8C70-4B48-8049-24A69721D85E}"/>
            </a:ext>
          </a:extLst>
        </xdr:cNvPr>
        <xdr:cNvSpPr txBox="1"/>
      </xdr:nvSpPr>
      <xdr:spPr>
        <a:xfrm>
          <a:off x="5848350" y="152685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0" cy="233205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71C1E2AE-E199-45F0-8FBC-61B155018C5C}"/>
            </a:ext>
          </a:extLst>
        </xdr:cNvPr>
        <xdr:cNvSpPr txBox="1"/>
      </xdr:nvSpPr>
      <xdr:spPr>
        <a:xfrm>
          <a:off x="5848350" y="152685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9283E943-5EC1-4A6B-97A9-3FE5EC0F681B}"/>
            </a:ext>
          </a:extLst>
        </xdr:cNvPr>
        <xdr:cNvSpPr txBox="1"/>
      </xdr:nvSpPr>
      <xdr:spPr>
        <a:xfrm>
          <a:off x="5848350" y="12382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AD534FA6-D129-4C4D-A4C8-3594B4E6B0BD}"/>
            </a:ext>
          </a:extLst>
        </xdr:cNvPr>
        <xdr:cNvSpPr txBox="1"/>
      </xdr:nvSpPr>
      <xdr:spPr>
        <a:xfrm>
          <a:off x="5848350" y="12382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0D6504F-8F67-44CC-8CE3-89E38653A4CA}"/>
            </a:ext>
          </a:extLst>
        </xdr:cNvPr>
        <xdr:cNvSpPr txBox="1"/>
      </xdr:nvSpPr>
      <xdr:spPr>
        <a:xfrm>
          <a:off x="5848350" y="6457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4B6C577F-4D82-438C-A56A-90FDD1F12E18}"/>
            </a:ext>
          </a:extLst>
        </xdr:cNvPr>
        <xdr:cNvSpPr txBox="1"/>
      </xdr:nvSpPr>
      <xdr:spPr>
        <a:xfrm>
          <a:off x="5848350" y="6457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AC3301A8-B36F-4F07-A0D5-3DAC3F6E746B}"/>
            </a:ext>
          </a:extLst>
        </xdr:cNvPr>
        <xdr:cNvSpPr txBox="1"/>
      </xdr:nvSpPr>
      <xdr:spPr>
        <a:xfrm>
          <a:off x="5848350" y="2595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B6CABA08-B318-4760-A74D-1BA50F578EDF}"/>
            </a:ext>
          </a:extLst>
        </xdr:cNvPr>
        <xdr:cNvSpPr txBox="1"/>
      </xdr:nvSpPr>
      <xdr:spPr>
        <a:xfrm>
          <a:off x="5848350" y="2595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974B505-233B-4018-B6D7-6FDB46216510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32911DFE-A1CA-403C-8F6B-975DAF04DD3C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4D40C12A-4B8D-4FAF-87BB-C9ED2177645E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581B06DD-7409-40F4-AC8E-D0DFF422E5D5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70C7B5FD-2C26-463B-9F2A-174F06D8D4E5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F32AABF-7922-4EB6-B4AA-9CD8FA4FCEBF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B6747D80-059F-43DD-878C-06C55CBC5BB3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B7ECD244-5FF8-484E-AFC3-CF0C63421DE2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6C18D4C5-C8B5-4027-8F78-08F799A72101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0</xdr:col>
      <xdr:colOff>3066407</xdr:colOff>
      <xdr:row>5</xdr:row>
      <xdr:rowOff>86179</xdr:rowOff>
    </xdr:from>
    <xdr:to>
      <xdr:col>4</xdr:col>
      <xdr:colOff>242162</xdr:colOff>
      <xdr:row>8</xdr:row>
      <xdr:rowOff>33227</xdr:rowOff>
    </xdr:to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D5A969FA-D363-4107-8F7A-40E24B6EE626}"/>
            </a:ext>
          </a:extLst>
        </xdr:cNvPr>
        <xdr:cNvSpPr txBox="1"/>
      </xdr:nvSpPr>
      <xdr:spPr>
        <a:xfrm>
          <a:off x="3066407" y="1951492"/>
          <a:ext cx="3160630" cy="335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Sala de Juego de Azar (Casinos)</a:t>
          </a:r>
        </a:p>
      </xdr:txBody>
    </xdr:sp>
    <xdr:clientData/>
  </xdr:two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746BAD5F-D0CA-4FF9-A830-5A3C2D770917}"/>
            </a:ext>
          </a:extLst>
        </xdr:cNvPr>
        <xdr:cNvSpPr txBox="1"/>
      </xdr:nvSpPr>
      <xdr:spPr>
        <a:xfrm>
          <a:off x="5852225" y="2039803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8880BEC4-919B-457F-8497-BFCE55392027}"/>
            </a:ext>
          </a:extLst>
        </xdr:cNvPr>
        <xdr:cNvSpPr txBox="1"/>
      </xdr:nvSpPr>
      <xdr:spPr>
        <a:xfrm>
          <a:off x="5852225" y="2039803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2</xdr:col>
      <xdr:colOff>72650</xdr:colOff>
      <xdr:row>75</xdr:row>
      <xdr:rowOff>259111</xdr:rowOff>
    </xdr:from>
    <xdr:to>
      <xdr:col>3</xdr:col>
      <xdr:colOff>791059</xdr:colOff>
      <xdr:row>77</xdr:row>
      <xdr:rowOff>153368</xdr:rowOff>
    </xdr:to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CCB6FA46-6BA2-44C0-8950-4AABC8E7F168}"/>
            </a:ext>
          </a:extLst>
        </xdr:cNvPr>
        <xdr:cNvSpPr txBox="1"/>
      </xdr:nvSpPr>
      <xdr:spPr>
        <a:xfrm>
          <a:off x="4036019" y="28535446"/>
          <a:ext cx="1348027" cy="443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Fabricantes</a:t>
          </a:r>
        </a:p>
      </xdr:txBody>
    </xdr:sp>
    <xdr:clientData/>
  </xdr:two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880A4D14-4621-486B-AFEA-6F6DC4C9FD60}"/>
            </a:ext>
          </a:extLst>
        </xdr:cNvPr>
        <xdr:cNvSpPr txBox="1"/>
      </xdr:nvSpPr>
      <xdr:spPr>
        <a:xfrm>
          <a:off x="5852225" y="2763864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109C9126-6BEB-416B-A9DE-B7C9C6FC8156}"/>
            </a:ext>
          </a:extLst>
        </xdr:cNvPr>
        <xdr:cNvSpPr txBox="1"/>
      </xdr:nvSpPr>
      <xdr:spPr>
        <a:xfrm>
          <a:off x="5852225" y="2763864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516611</xdr:colOff>
      <xdr:row>71</xdr:row>
      <xdr:rowOff>301622</xdr:rowOff>
    </xdr:from>
    <xdr:to>
      <xdr:col>3</xdr:col>
      <xdr:colOff>799130</xdr:colOff>
      <xdr:row>72</xdr:row>
      <xdr:rowOff>222250</xdr:rowOff>
    </xdr:to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2C6DDF0A-965B-4D65-8904-B3F6388D211D}"/>
            </a:ext>
          </a:extLst>
        </xdr:cNvPr>
        <xdr:cNvSpPr txBox="1"/>
      </xdr:nvSpPr>
      <xdr:spPr>
        <a:xfrm>
          <a:off x="3890049" y="25907997"/>
          <a:ext cx="1496956" cy="269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Concesionarias</a:t>
          </a:r>
        </a:p>
      </xdr:txBody>
    </xdr:sp>
    <xdr:clientData/>
  </xdr:two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AE6829A8-D894-4CA5-8401-8E11FF30C916}"/>
            </a:ext>
          </a:extLst>
        </xdr:cNvPr>
        <xdr:cNvSpPr txBox="1"/>
      </xdr:nvSpPr>
      <xdr:spPr>
        <a:xfrm>
          <a:off x="5852225" y="4006150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0" cy="233205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9C575E44-87F7-4067-A5A9-D0A561D9464C}"/>
            </a:ext>
          </a:extLst>
        </xdr:cNvPr>
        <xdr:cNvSpPr txBox="1"/>
      </xdr:nvSpPr>
      <xdr:spPr>
        <a:xfrm>
          <a:off x="5852225" y="4006150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547931</xdr:colOff>
      <xdr:row>79</xdr:row>
      <xdr:rowOff>257063</xdr:rowOff>
    </xdr:from>
    <xdr:to>
      <xdr:col>3</xdr:col>
      <xdr:colOff>1097797</xdr:colOff>
      <xdr:row>82</xdr:row>
      <xdr:rowOff>13452</xdr:rowOff>
    </xdr:to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C11D6DDE-DFF7-4EEF-9E67-FA1650952319}"/>
            </a:ext>
          </a:extLst>
        </xdr:cNvPr>
        <xdr:cNvSpPr txBox="1"/>
      </xdr:nvSpPr>
      <xdr:spPr>
        <a:xfrm>
          <a:off x="3921369" y="27712876"/>
          <a:ext cx="1764303" cy="645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Homologación</a:t>
          </a:r>
        </a:p>
      </xdr:txBody>
    </xdr:sp>
    <xdr:clientData/>
  </xdr:twoCellAnchor>
  <xdr:twoCellAnchor>
    <xdr:from>
      <xdr:col>8</xdr:col>
      <xdr:colOff>767798</xdr:colOff>
      <xdr:row>83</xdr:row>
      <xdr:rowOff>191147</xdr:rowOff>
    </xdr:from>
    <xdr:to>
      <xdr:col>10</xdr:col>
      <xdr:colOff>865908</xdr:colOff>
      <xdr:row>92</xdr:row>
      <xdr:rowOff>242454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09BABCBC-DD15-8572-5E2C-A9CDBBE7A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209873</xdr:colOff>
      <xdr:row>2</xdr:row>
      <xdr:rowOff>387458</xdr:rowOff>
    </xdr:from>
    <xdr:to>
      <xdr:col>3</xdr:col>
      <xdr:colOff>992860</xdr:colOff>
      <xdr:row>2</xdr:row>
      <xdr:rowOff>387458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AE02BC5B-FCDF-3766-B189-9FB3F7644B6D}"/>
            </a:ext>
          </a:extLst>
        </xdr:cNvPr>
        <xdr:cNvCxnSpPr/>
      </xdr:nvCxnSpPr>
      <xdr:spPr>
        <a:xfrm>
          <a:off x="3583983" y="1590191"/>
          <a:ext cx="1953432" cy="0"/>
        </a:xfrm>
        <a:prstGeom prst="line">
          <a:avLst/>
        </a:prstGeom>
        <a:ln w="28575">
          <a:solidFill>
            <a:srgbClr val="EE2A24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090C305-4345-4DF9-972E-22BC7FAC61AA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3520520-AF92-4EA0-9D92-2E3A2E3A58EA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DFD6B012-6B94-4432-9795-028D4599153D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184730" cy="233205"/>
    <xdr:sp macro="" textlink="">
      <xdr:nvSpPr>
        <xdr:cNvPr id="78" name="CuadroTexto 77">
          <a:extLst>
            <a:ext uri="{FF2B5EF4-FFF2-40B4-BE49-F238E27FC236}">
              <a16:creationId xmlns:a16="http://schemas.microsoft.com/office/drawing/2014/main" id="{6A24A3CB-47CE-40C3-B3AE-73A353F7D2E6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 editAs="oneCell">
    <xdr:from>
      <xdr:col>0</xdr:col>
      <xdr:colOff>63500</xdr:colOff>
      <xdr:row>0</xdr:row>
      <xdr:rowOff>55563</xdr:rowOff>
    </xdr:from>
    <xdr:to>
      <xdr:col>0</xdr:col>
      <xdr:colOff>1682750</xdr:colOff>
      <xdr:row>2</xdr:row>
      <xdr:rowOff>247972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CFEC0B85-857A-E1EC-7C95-807247883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5563"/>
          <a:ext cx="1619250" cy="101502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35</xdr:row>
      <xdr:rowOff>0</xdr:rowOff>
    </xdr:from>
    <xdr:ext cx="184730" cy="233205"/>
    <xdr:sp macro="" textlink="">
      <xdr:nvSpPr>
        <xdr:cNvPr id="100" name="CuadroTexto 99">
          <a:extLst>
            <a:ext uri="{FF2B5EF4-FFF2-40B4-BE49-F238E27FC236}">
              <a16:creationId xmlns:a16="http://schemas.microsoft.com/office/drawing/2014/main" id="{646A2F27-9284-47A2-A41C-F1CC21FEF12D}"/>
            </a:ext>
          </a:extLst>
        </xdr:cNvPr>
        <xdr:cNvSpPr txBox="1"/>
      </xdr:nvSpPr>
      <xdr:spPr>
        <a:xfrm>
          <a:off x="5991225" y="1952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9740</xdr:colOff>
      <xdr:row>35</xdr:row>
      <xdr:rowOff>0</xdr:rowOff>
    </xdr:from>
    <xdr:ext cx="184731" cy="233205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B376D379-E426-496E-A06E-88F69C15E304}"/>
            </a:ext>
          </a:extLst>
        </xdr:cNvPr>
        <xdr:cNvSpPr txBox="1"/>
      </xdr:nvSpPr>
      <xdr:spPr>
        <a:xfrm>
          <a:off x="4600790" y="19526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0" cy="233205"/>
    <xdr:sp macro="" textlink="">
      <xdr:nvSpPr>
        <xdr:cNvPr id="102" name="CuadroTexto 101">
          <a:extLst>
            <a:ext uri="{FF2B5EF4-FFF2-40B4-BE49-F238E27FC236}">
              <a16:creationId xmlns:a16="http://schemas.microsoft.com/office/drawing/2014/main" id="{19BC37E7-DAE8-4904-B9F8-F71C985D0585}"/>
            </a:ext>
          </a:extLst>
        </xdr:cNvPr>
        <xdr:cNvSpPr txBox="1"/>
      </xdr:nvSpPr>
      <xdr:spPr>
        <a:xfrm>
          <a:off x="5991225" y="32670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184730" cy="233205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AD751677-588C-48E4-92E6-7950F2C7DB9C}"/>
            </a:ext>
          </a:extLst>
        </xdr:cNvPr>
        <xdr:cNvSpPr txBox="1"/>
      </xdr:nvSpPr>
      <xdr:spPr>
        <a:xfrm>
          <a:off x="5991225" y="6705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0" cy="233205"/>
    <xdr:sp macro="" textlink="">
      <xdr:nvSpPr>
        <xdr:cNvPr id="104" name="CuadroTexto 103">
          <a:extLst>
            <a:ext uri="{FF2B5EF4-FFF2-40B4-BE49-F238E27FC236}">
              <a16:creationId xmlns:a16="http://schemas.microsoft.com/office/drawing/2014/main" id="{8C406231-43BD-4851-921A-1B1D7932702E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0" cy="233205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C6E364AD-56E2-4C5B-8049-9B22C0EA6AA8}"/>
            </a:ext>
          </a:extLst>
        </xdr:cNvPr>
        <xdr:cNvSpPr txBox="1"/>
      </xdr:nvSpPr>
      <xdr:spPr>
        <a:xfrm>
          <a:off x="5991225" y="32670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0" cy="233205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A9AEC9FC-4369-45AD-8BE6-9A8A13BF3721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107" name="CuadroTexto 106">
          <a:extLst>
            <a:ext uri="{FF2B5EF4-FFF2-40B4-BE49-F238E27FC236}">
              <a16:creationId xmlns:a16="http://schemas.microsoft.com/office/drawing/2014/main" id="{CE4F8D87-88B4-4091-9253-E8A5A8101A8F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1A0C820-8292-4785-B2BF-6C5EF36D7BD9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184730" cy="233205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1DD01D3B-8903-4FD6-983D-0207546E2F07}"/>
            </a:ext>
          </a:extLst>
        </xdr:cNvPr>
        <xdr:cNvSpPr txBox="1"/>
      </xdr:nvSpPr>
      <xdr:spPr>
        <a:xfrm>
          <a:off x="5991225" y="63912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184730" cy="23320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6899F500-E8AB-4807-A9B1-391BBEEC7446}"/>
            </a:ext>
          </a:extLst>
        </xdr:cNvPr>
        <xdr:cNvSpPr txBox="1"/>
      </xdr:nvSpPr>
      <xdr:spPr>
        <a:xfrm>
          <a:off x="5991225" y="63912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184730" cy="233205"/>
    <xdr:sp macro="" textlink="">
      <xdr:nvSpPr>
        <xdr:cNvPr id="111" name="CuadroTexto 110">
          <a:extLst>
            <a:ext uri="{FF2B5EF4-FFF2-40B4-BE49-F238E27FC236}">
              <a16:creationId xmlns:a16="http://schemas.microsoft.com/office/drawing/2014/main" id="{47942602-40FD-4621-B081-26B749BDD0C4}"/>
            </a:ext>
          </a:extLst>
        </xdr:cNvPr>
        <xdr:cNvSpPr txBox="1"/>
      </xdr:nvSpPr>
      <xdr:spPr>
        <a:xfrm>
          <a:off x="5991225" y="7105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0" cy="233205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328A453-9F20-4D1C-BC83-E735F943D30A}"/>
            </a:ext>
          </a:extLst>
        </xdr:cNvPr>
        <xdr:cNvSpPr txBox="1"/>
      </xdr:nvSpPr>
      <xdr:spPr>
        <a:xfrm>
          <a:off x="5991225" y="75819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0" cy="233205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96B4B5B1-05F6-496A-8FFE-BB4C41E03F3F}"/>
            </a:ext>
          </a:extLst>
        </xdr:cNvPr>
        <xdr:cNvSpPr txBox="1"/>
      </xdr:nvSpPr>
      <xdr:spPr>
        <a:xfrm>
          <a:off x="5991225" y="79914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0" cy="233205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0ADD3695-84DF-4388-A34D-69C7BC049803}"/>
            </a:ext>
          </a:extLst>
        </xdr:cNvPr>
        <xdr:cNvSpPr txBox="1"/>
      </xdr:nvSpPr>
      <xdr:spPr>
        <a:xfrm>
          <a:off x="5991225" y="84867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0" cy="233205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DE954C96-9F0F-46C3-93DC-CAF070ABC564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184730" cy="23320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A6F8C3C-76ED-4EB0-9F5A-4ED51BFB8CE8}"/>
            </a:ext>
          </a:extLst>
        </xdr:cNvPr>
        <xdr:cNvSpPr txBox="1"/>
      </xdr:nvSpPr>
      <xdr:spPr>
        <a:xfrm>
          <a:off x="5991225" y="9505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184730" cy="233205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9ECCB82F-BBD9-4FB8-AAB1-507DADF2F8B7}"/>
            </a:ext>
          </a:extLst>
        </xdr:cNvPr>
        <xdr:cNvSpPr txBox="1"/>
      </xdr:nvSpPr>
      <xdr:spPr>
        <a:xfrm>
          <a:off x="5991225" y="101155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873CF488-08E0-4D23-8F04-4EF929F4C892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55</xdr:row>
      <xdr:rowOff>0</xdr:rowOff>
    </xdr:from>
    <xdr:ext cx="184730" cy="233205"/>
    <xdr:sp macro="" textlink="">
      <xdr:nvSpPr>
        <xdr:cNvPr id="119" name="CuadroTexto 118">
          <a:extLst>
            <a:ext uri="{FF2B5EF4-FFF2-40B4-BE49-F238E27FC236}">
              <a16:creationId xmlns:a16="http://schemas.microsoft.com/office/drawing/2014/main" id="{83507C04-D2C7-4B6B-8EBC-7DAD0B5CD1BC}"/>
            </a:ext>
          </a:extLst>
        </xdr:cNvPr>
        <xdr:cNvSpPr txBox="1"/>
      </xdr:nvSpPr>
      <xdr:spPr>
        <a:xfrm>
          <a:off x="5991225" y="11087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0" cy="233205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C6B50CA3-B181-4851-A1C6-4306DB2A0F56}"/>
            </a:ext>
          </a:extLst>
        </xdr:cNvPr>
        <xdr:cNvSpPr txBox="1"/>
      </xdr:nvSpPr>
      <xdr:spPr>
        <a:xfrm>
          <a:off x="5991225" y="12992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0" cy="233205"/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id="{931F4B1F-6B05-4939-9DA7-1F67DCDB6267}"/>
            </a:ext>
          </a:extLst>
        </xdr:cNvPr>
        <xdr:cNvSpPr txBox="1"/>
      </xdr:nvSpPr>
      <xdr:spPr>
        <a:xfrm>
          <a:off x="5991225" y="12992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404</xdr:colOff>
      <xdr:row>64</xdr:row>
      <xdr:rowOff>9741</xdr:rowOff>
    </xdr:from>
    <xdr:to>
      <xdr:col>4</xdr:col>
      <xdr:colOff>83472</xdr:colOff>
      <xdr:row>68</xdr:row>
      <xdr:rowOff>21527</xdr:rowOff>
    </xdr:to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5E59EBE3-604C-45CB-B0F4-CC9A1E314819}"/>
            </a:ext>
          </a:extLst>
        </xdr:cNvPr>
        <xdr:cNvSpPr txBox="1"/>
      </xdr:nvSpPr>
      <xdr:spPr>
        <a:xfrm>
          <a:off x="3368790" y="23960786"/>
          <a:ext cx="2654818" cy="1431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Juegos de Azar virtuales</a:t>
          </a:r>
        </a:p>
      </xdr:txBody>
    </xdr:sp>
    <xdr:clientData/>
  </xdr:twoCellAnchor>
  <xdr:oneCellAnchor>
    <xdr:from>
      <xdr:col>4</xdr:col>
      <xdr:colOff>0</xdr:colOff>
      <xdr:row>19</xdr:row>
      <xdr:rowOff>0</xdr:rowOff>
    </xdr:from>
    <xdr:ext cx="184730" cy="233205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D9F94776-9BF4-4213-B0A3-8150ADDB6624}"/>
            </a:ext>
          </a:extLst>
        </xdr:cNvPr>
        <xdr:cNvSpPr txBox="1"/>
      </xdr:nvSpPr>
      <xdr:spPr>
        <a:xfrm>
          <a:off x="5984875" y="15692438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19</xdr:row>
      <xdr:rowOff>0</xdr:rowOff>
    </xdr:from>
    <xdr:ext cx="184730" cy="233205"/>
    <xdr:sp macro="" textlink="">
      <xdr:nvSpPr>
        <xdr:cNvPr id="140" name="CuadroTexto 139">
          <a:extLst>
            <a:ext uri="{FF2B5EF4-FFF2-40B4-BE49-F238E27FC236}">
              <a16:creationId xmlns:a16="http://schemas.microsoft.com/office/drawing/2014/main" id="{DBEC8572-BCC4-4E9F-A8D3-6EF3EF57E9D3}"/>
            </a:ext>
          </a:extLst>
        </xdr:cNvPr>
        <xdr:cNvSpPr txBox="1"/>
      </xdr:nvSpPr>
      <xdr:spPr>
        <a:xfrm>
          <a:off x="5984875" y="15692438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0" cy="23320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10985C2B-A59E-47CA-B8E6-9ABC9BBC6F79}"/>
            </a:ext>
          </a:extLst>
        </xdr:cNvPr>
        <xdr:cNvSpPr txBox="1"/>
      </xdr:nvSpPr>
      <xdr:spPr>
        <a:xfrm>
          <a:off x="5984875" y="224075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0" cy="233205"/>
    <xdr:sp macro="" textlink="">
      <xdr:nvSpPr>
        <xdr:cNvPr id="142" name="CuadroTexto 141">
          <a:extLst>
            <a:ext uri="{FF2B5EF4-FFF2-40B4-BE49-F238E27FC236}">
              <a16:creationId xmlns:a16="http://schemas.microsoft.com/office/drawing/2014/main" id="{613DAC48-D25F-497D-96C1-FFDFC00E21FD}"/>
            </a:ext>
          </a:extLst>
        </xdr:cNvPr>
        <xdr:cNvSpPr txBox="1"/>
      </xdr:nvSpPr>
      <xdr:spPr>
        <a:xfrm>
          <a:off x="5984875" y="224075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0" cy="23320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57EA424-9110-493B-A34F-51721CEB276F}"/>
            </a:ext>
          </a:extLst>
        </xdr:cNvPr>
        <xdr:cNvSpPr txBox="1"/>
      </xdr:nvSpPr>
      <xdr:spPr>
        <a:xfrm>
          <a:off x="6032500" y="6794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0" cy="23320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0CF6549-F4A0-4D8C-A389-11D7FF9BBE67}"/>
            </a:ext>
          </a:extLst>
        </xdr:cNvPr>
        <xdr:cNvSpPr txBox="1"/>
      </xdr:nvSpPr>
      <xdr:spPr>
        <a:xfrm>
          <a:off x="6032500" y="6794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9</xdr:col>
      <xdr:colOff>79375</xdr:colOff>
      <xdr:row>5</xdr:row>
      <xdr:rowOff>73602</xdr:rowOff>
    </xdr:from>
    <xdr:to>
      <xdr:col>10</xdr:col>
      <xdr:colOff>1135063</xdr:colOff>
      <xdr:row>14</xdr:row>
      <xdr:rowOff>294410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51956</xdr:colOff>
      <xdr:row>34</xdr:row>
      <xdr:rowOff>282285</xdr:rowOff>
    </xdr:from>
    <xdr:to>
      <xdr:col>10</xdr:col>
      <xdr:colOff>891888</xdr:colOff>
      <xdr:row>44</xdr:row>
      <xdr:rowOff>103909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4BDE11D4-E677-12E8-584F-01A320B0D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4</xdr:col>
      <xdr:colOff>0</xdr:colOff>
      <xdr:row>63</xdr:row>
      <xdr:rowOff>0</xdr:rowOff>
    </xdr:from>
    <xdr:ext cx="184730" cy="233205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DB10FAC1-A1A3-45DC-AADD-991525307725}"/>
            </a:ext>
          </a:extLst>
        </xdr:cNvPr>
        <xdr:cNvSpPr txBox="1"/>
      </xdr:nvSpPr>
      <xdr:spPr>
        <a:xfrm>
          <a:off x="5940136" y="2182090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0" cy="233205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299F501E-40EC-4469-84FE-29651BEE7314}"/>
            </a:ext>
          </a:extLst>
        </xdr:cNvPr>
        <xdr:cNvSpPr txBox="1"/>
      </xdr:nvSpPr>
      <xdr:spPr>
        <a:xfrm>
          <a:off x="5940136" y="2182090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0" cy="233205"/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E3A9F27B-A7A4-45AA-913C-54D1AC057558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0" cy="233205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243F72EF-CEB0-40CE-A848-0DEB73C32155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0" cy="233205"/>
    <xdr:sp macro="" textlink="">
      <xdr:nvSpPr>
        <xdr:cNvPr id="88" name="CuadroTexto 87">
          <a:extLst>
            <a:ext uri="{FF2B5EF4-FFF2-40B4-BE49-F238E27FC236}">
              <a16:creationId xmlns:a16="http://schemas.microsoft.com/office/drawing/2014/main" id="{B87F9F11-9C8B-4B68-9469-F807EAE99C84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0" cy="233205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0A047FFF-64DF-4CA6-8CC8-3F12F8FC586F}"/>
            </a:ext>
          </a:extLst>
        </xdr:cNvPr>
        <xdr:cNvSpPr txBox="1"/>
      </xdr:nvSpPr>
      <xdr:spPr>
        <a:xfrm>
          <a:off x="5940136" y="2359602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0" cy="233205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BF9E58D8-813A-4977-808C-E12A1882466C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0" cy="233205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F1313690-A6C4-43CE-9067-6DC0302191DB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0" cy="233205"/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A0C2418B-9465-47C9-BA97-DF0407CD3B3F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0" cy="233205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0AEFFFFD-B8B0-4BDB-AF28-4E85E90834A0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0" cy="233205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E73E530B-1F28-43D0-A2D8-79D823B50981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0" cy="233205"/>
    <xdr:sp macro="" textlink="">
      <xdr:nvSpPr>
        <xdr:cNvPr id="98" name="CuadroTexto 97">
          <a:extLst>
            <a:ext uri="{FF2B5EF4-FFF2-40B4-BE49-F238E27FC236}">
              <a16:creationId xmlns:a16="http://schemas.microsoft.com/office/drawing/2014/main" id="{C6543E41-D562-4169-BA01-8F727611DA30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0" cy="233205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74CD56A3-0D2F-4901-BB5E-71E088486CB5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0" cy="233205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EFF0B554-E9F5-451D-BFBD-6643352F8310}"/>
            </a:ext>
          </a:extLst>
        </xdr:cNvPr>
        <xdr:cNvSpPr txBox="1"/>
      </xdr:nvSpPr>
      <xdr:spPr>
        <a:xfrm>
          <a:off x="5940136" y="2643620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8320938A-E4E0-4617-8343-364285D364AA}"/>
            </a:ext>
          </a:extLst>
        </xdr:cNvPr>
        <xdr:cNvSpPr txBox="1"/>
      </xdr:nvSpPr>
      <xdr:spPr>
        <a:xfrm>
          <a:off x="5940136" y="30410727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123" name="CuadroTexto 122">
          <a:extLst>
            <a:ext uri="{FF2B5EF4-FFF2-40B4-BE49-F238E27FC236}">
              <a16:creationId xmlns:a16="http://schemas.microsoft.com/office/drawing/2014/main" id="{D1F59C35-428F-4B9C-9E79-D2DD99B92CD2}"/>
            </a:ext>
          </a:extLst>
        </xdr:cNvPr>
        <xdr:cNvSpPr txBox="1"/>
      </xdr:nvSpPr>
      <xdr:spPr>
        <a:xfrm>
          <a:off x="5940136" y="30410727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zoomScale="110" zoomScaleNormal="110" workbookViewId="0">
      <selection activeCell="D22" sqref="D22"/>
    </sheetView>
  </sheetViews>
  <sheetFormatPr baseColWidth="10" defaultColWidth="11.42578125" defaultRowHeight="15"/>
  <cols>
    <col min="1" max="1" width="50.5703125" customWidth="1"/>
    <col min="2" max="2" width="8.85546875" customWidth="1"/>
    <col min="3" max="3" width="10.140625" customWidth="1"/>
    <col min="4" max="4" width="19.5703125" customWidth="1"/>
    <col min="5" max="5" width="9.140625" customWidth="1"/>
    <col min="6" max="6" width="8.140625" customWidth="1"/>
    <col min="7" max="7" width="10.140625" customWidth="1"/>
    <col min="8" max="8" width="11.28515625" bestFit="1" customWidth="1"/>
    <col min="9" max="9" width="12" customWidth="1"/>
    <col min="11" max="11" width="19.7109375" customWidth="1"/>
  </cols>
  <sheetData>
    <row r="1" spans="1:11" ht="30.75" customHeight="1">
      <c r="A1" s="190" t="s">
        <v>94</v>
      </c>
      <c r="B1" s="190"/>
      <c r="C1" s="190"/>
      <c r="D1" s="190"/>
      <c r="E1" s="190"/>
      <c r="F1" s="190"/>
      <c r="G1" s="190"/>
      <c r="H1" s="190"/>
      <c r="I1" s="190"/>
    </row>
    <row r="2" spans="1:11" ht="33.75" customHeight="1">
      <c r="A2" s="191" t="s">
        <v>0</v>
      </c>
      <c r="B2" s="191"/>
      <c r="C2" s="191"/>
      <c r="D2" s="191"/>
      <c r="E2" s="191"/>
      <c r="F2" s="191"/>
      <c r="G2" s="191"/>
      <c r="H2" s="191"/>
      <c r="I2" s="191"/>
      <c r="K2" s="171"/>
    </row>
    <row r="3" spans="1:11" ht="34.5" customHeight="1">
      <c r="A3" s="192" t="s">
        <v>97</v>
      </c>
      <c r="B3" s="192"/>
      <c r="C3" s="192"/>
      <c r="D3" s="192"/>
      <c r="E3" s="192"/>
      <c r="F3" s="192"/>
      <c r="G3" s="192"/>
      <c r="H3" s="192"/>
      <c r="I3" s="192"/>
    </row>
    <row r="4" spans="1:11" ht="21" customHeight="1">
      <c r="E4" s="2"/>
      <c r="F4" s="107"/>
      <c r="G4" s="107"/>
      <c r="H4" s="193"/>
      <c r="I4" s="193"/>
    </row>
    <row r="5" spans="1:11" ht="21" customHeight="1">
      <c r="A5" s="53" t="s">
        <v>1</v>
      </c>
      <c r="B5" s="189" t="s">
        <v>153</v>
      </c>
      <c r="C5" s="189"/>
      <c r="D5" s="54" t="s">
        <v>152</v>
      </c>
      <c r="E5" s="107"/>
      <c r="F5" s="107"/>
      <c r="G5" s="107"/>
      <c r="H5" s="108"/>
      <c r="I5" s="108"/>
    </row>
    <row r="6" spans="1:11" ht="11.25" customHeight="1">
      <c r="A6" s="12"/>
      <c r="B6" s="3"/>
      <c r="C6" s="3"/>
      <c r="D6" s="3"/>
      <c r="E6" s="10"/>
      <c r="F6" s="3"/>
      <c r="G6" s="3"/>
      <c r="H6" s="3"/>
      <c r="I6" s="10"/>
    </row>
    <row r="7" spans="1:11" ht="19.5" customHeight="1" thickBot="1">
      <c r="A7" s="35"/>
      <c r="B7" s="16"/>
      <c r="C7" s="16"/>
      <c r="D7" s="16"/>
      <c r="E7" s="16"/>
      <c r="F7" s="16"/>
      <c r="G7" s="16"/>
      <c r="H7" s="16"/>
      <c r="I7" s="17"/>
    </row>
    <row r="8" spans="1:11" ht="26.25" customHeight="1" thickBot="1">
      <c r="A8" s="52"/>
      <c r="B8" s="50" t="s">
        <v>98</v>
      </c>
      <c r="C8" s="50" t="s">
        <v>99</v>
      </c>
      <c r="D8" s="50" t="s">
        <v>100</v>
      </c>
      <c r="E8" s="51" t="s">
        <v>3</v>
      </c>
      <c r="F8" s="50" t="s">
        <v>101</v>
      </c>
      <c r="G8" s="50" t="s">
        <v>99</v>
      </c>
      <c r="H8" s="50" t="s">
        <v>100</v>
      </c>
      <c r="I8" s="51" t="s">
        <v>4</v>
      </c>
    </row>
    <row r="9" spans="1:11" ht="28.5" customHeight="1" thickBot="1">
      <c r="A9" s="91" t="s">
        <v>24</v>
      </c>
      <c r="B9" s="37">
        <v>0</v>
      </c>
      <c r="C9" s="26">
        <v>0</v>
      </c>
      <c r="D9" s="26">
        <v>0</v>
      </c>
      <c r="E9" s="25">
        <f t="shared" ref="E9:E15" si="0">SUM(B9:D9)</f>
        <v>0</v>
      </c>
      <c r="F9" s="20">
        <v>0</v>
      </c>
      <c r="G9" s="20">
        <v>0</v>
      </c>
      <c r="H9" s="20">
        <v>0</v>
      </c>
      <c r="I9" s="25">
        <f t="shared" ref="I9:I15" si="1">SUM(F9:H9)</f>
        <v>0</v>
      </c>
    </row>
    <row r="10" spans="1:11" ht="32.25" customHeight="1" thickBot="1">
      <c r="A10" s="91" t="s">
        <v>25</v>
      </c>
      <c r="B10" s="37">
        <v>0</v>
      </c>
      <c r="C10" s="26">
        <v>0</v>
      </c>
      <c r="D10" s="26">
        <v>1</v>
      </c>
      <c r="E10" s="25">
        <f t="shared" si="0"/>
        <v>1</v>
      </c>
      <c r="F10" s="20">
        <v>0</v>
      </c>
      <c r="G10" s="20">
        <v>0</v>
      </c>
      <c r="H10" s="20">
        <v>0</v>
      </c>
      <c r="I10" s="25">
        <f t="shared" si="1"/>
        <v>0</v>
      </c>
    </row>
    <row r="11" spans="1:11" ht="26.25" thickBot="1">
      <c r="A11" s="92" t="s">
        <v>81</v>
      </c>
      <c r="B11" s="37">
        <v>0</v>
      </c>
      <c r="C11" s="26">
        <v>0</v>
      </c>
      <c r="D11" s="26">
        <v>0</v>
      </c>
      <c r="E11" s="25">
        <f t="shared" si="0"/>
        <v>0</v>
      </c>
      <c r="F11" s="20">
        <v>0</v>
      </c>
      <c r="G11" s="20">
        <v>0</v>
      </c>
      <c r="H11" s="20">
        <v>0</v>
      </c>
      <c r="I11" s="25">
        <f t="shared" si="1"/>
        <v>0</v>
      </c>
    </row>
    <row r="12" spans="1:11" ht="23.25" customHeight="1" thickBot="1">
      <c r="A12" s="92" t="s">
        <v>82</v>
      </c>
      <c r="B12" s="37">
        <v>0</v>
      </c>
      <c r="C12" s="26">
        <v>0</v>
      </c>
      <c r="D12" s="26">
        <v>0</v>
      </c>
      <c r="E12" s="25">
        <f t="shared" si="0"/>
        <v>0</v>
      </c>
      <c r="F12" s="20">
        <v>0</v>
      </c>
      <c r="G12" s="20">
        <v>0</v>
      </c>
      <c r="H12" s="20">
        <v>0</v>
      </c>
      <c r="I12" s="25">
        <f t="shared" si="1"/>
        <v>0</v>
      </c>
    </row>
    <row r="13" spans="1:11" ht="39" thickBot="1">
      <c r="A13" s="91" t="s">
        <v>26</v>
      </c>
      <c r="B13" s="37">
        <v>0</v>
      </c>
      <c r="C13" s="26">
        <v>0</v>
      </c>
      <c r="D13" s="26">
        <v>0</v>
      </c>
      <c r="E13" s="25">
        <f t="shared" si="0"/>
        <v>0</v>
      </c>
      <c r="F13" s="20">
        <v>0</v>
      </c>
      <c r="G13" s="20">
        <v>0</v>
      </c>
      <c r="H13" s="20">
        <v>0</v>
      </c>
      <c r="I13" s="25">
        <f t="shared" si="1"/>
        <v>0</v>
      </c>
    </row>
    <row r="14" spans="1:11" ht="21" customHeight="1" thickBot="1">
      <c r="A14" s="93" t="s">
        <v>27</v>
      </c>
      <c r="B14" s="37">
        <v>4</v>
      </c>
      <c r="C14" s="26">
        <v>2</v>
      </c>
      <c r="D14" s="26">
        <v>0</v>
      </c>
      <c r="E14" s="25">
        <f t="shared" si="0"/>
        <v>6</v>
      </c>
      <c r="F14" s="20">
        <v>4</v>
      </c>
      <c r="G14" s="20">
        <v>2</v>
      </c>
      <c r="H14" s="20">
        <v>1</v>
      </c>
      <c r="I14" s="25">
        <f t="shared" si="1"/>
        <v>7</v>
      </c>
    </row>
    <row r="15" spans="1:11" ht="33" customHeight="1" thickBot="1">
      <c r="A15" s="86" t="s">
        <v>28</v>
      </c>
      <c r="B15" s="37">
        <v>0</v>
      </c>
      <c r="C15" s="26">
        <v>0</v>
      </c>
      <c r="D15" s="26">
        <v>1</v>
      </c>
      <c r="E15" s="25">
        <f t="shared" si="0"/>
        <v>1</v>
      </c>
      <c r="F15" s="20">
        <v>0</v>
      </c>
      <c r="G15" s="20">
        <v>0</v>
      </c>
      <c r="H15" s="20">
        <v>0</v>
      </c>
      <c r="I15" s="25">
        <f t="shared" si="1"/>
        <v>0</v>
      </c>
    </row>
    <row r="16" spans="1:11" ht="48.75" customHeight="1" thickBot="1">
      <c r="A16" s="86" t="s">
        <v>29</v>
      </c>
      <c r="B16" s="45">
        <v>0</v>
      </c>
      <c r="C16" s="46">
        <v>0</v>
      </c>
      <c r="D16" s="46">
        <v>0</v>
      </c>
      <c r="E16" s="47">
        <f t="shared" ref="E16:E29" si="2">SUM(B16:D16)</f>
        <v>0</v>
      </c>
      <c r="F16" s="42">
        <v>0</v>
      </c>
      <c r="G16" s="42">
        <v>0</v>
      </c>
      <c r="H16" s="42">
        <v>0</v>
      </c>
      <c r="I16" s="47">
        <f t="shared" ref="I16:I29" si="3">SUM(F16:H16)</f>
        <v>0</v>
      </c>
    </row>
    <row r="17" spans="1:9" ht="26.25" thickBot="1">
      <c r="A17" s="86" t="s">
        <v>30</v>
      </c>
      <c r="B17" s="37">
        <v>2</v>
      </c>
      <c r="C17" s="26">
        <v>15</v>
      </c>
      <c r="D17" s="26">
        <v>4</v>
      </c>
      <c r="E17" s="25">
        <f t="shared" si="2"/>
        <v>21</v>
      </c>
      <c r="F17" s="20">
        <v>0</v>
      </c>
      <c r="G17" s="20">
        <v>0</v>
      </c>
      <c r="H17" s="20">
        <v>5</v>
      </c>
      <c r="I17" s="25">
        <f t="shared" si="3"/>
        <v>5</v>
      </c>
    </row>
    <row r="18" spans="1:9" ht="20.25" customHeight="1" thickBot="1">
      <c r="A18" s="88" t="s">
        <v>83</v>
      </c>
      <c r="B18" s="37">
        <v>0</v>
      </c>
      <c r="C18" s="26">
        <v>0</v>
      </c>
      <c r="D18" s="26">
        <v>0</v>
      </c>
      <c r="E18" s="25">
        <f t="shared" si="2"/>
        <v>0</v>
      </c>
      <c r="F18" s="20">
        <v>0</v>
      </c>
      <c r="G18" s="20">
        <v>0</v>
      </c>
      <c r="H18" s="20">
        <v>0</v>
      </c>
      <c r="I18" s="25">
        <f t="shared" si="3"/>
        <v>0</v>
      </c>
    </row>
    <row r="19" spans="1:9" ht="19.5" customHeight="1" thickBot="1">
      <c r="A19" s="86" t="s">
        <v>84</v>
      </c>
      <c r="B19" s="37">
        <v>0</v>
      </c>
      <c r="C19" s="26">
        <v>0</v>
      </c>
      <c r="D19" s="26">
        <v>0</v>
      </c>
      <c r="E19" s="25">
        <f t="shared" si="2"/>
        <v>0</v>
      </c>
      <c r="F19" s="20">
        <v>0</v>
      </c>
      <c r="G19" s="20">
        <v>0</v>
      </c>
      <c r="H19" s="20">
        <v>0</v>
      </c>
      <c r="I19" s="25">
        <f t="shared" si="3"/>
        <v>0</v>
      </c>
    </row>
    <row r="20" spans="1:9" ht="29.25" customHeight="1" thickBot="1">
      <c r="A20" s="52"/>
      <c r="B20" s="50" t="s">
        <v>101</v>
      </c>
      <c r="C20" s="50" t="s">
        <v>99</v>
      </c>
      <c r="D20" s="50" t="s">
        <v>100</v>
      </c>
      <c r="E20" s="51" t="s">
        <v>3</v>
      </c>
      <c r="F20" s="50" t="s">
        <v>101</v>
      </c>
      <c r="G20" s="50" t="s">
        <v>99</v>
      </c>
      <c r="H20" s="50" t="s">
        <v>100</v>
      </c>
      <c r="I20" s="51" t="s">
        <v>4</v>
      </c>
    </row>
    <row r="21" spans="1:9" ht="26.25" thickBot="1">
      <c r="A21" s="86" t="s">
        <v>31</v>
      </c>
      <c r="B21" s="37">
        <v>5</v>
      </c>
      <c r="C21" s="26">
        <v>5</v>
      </c>
      <c r="D21" s="26">
        <v>3</v>
      </c>
      <c r="E21" s="25">
        <f t="shared" si="2"/>
        <v>13</v>
      </c>
      <c r="F21" s="20">
        <v>0</v>
      </c>
      <c r="G21" s="20">
        <v>0</v>
      </c>
      <c r="H21" s="20">
        <v>7</v>
      </c>
      <c r="I21" s="25">
        <f t="shared" si="3"/>
        <v>7</v>
      </c>
    </row>
    <row r="22" spans="1:9" ht="34.5" customHeight="1" thickBot="1">
      <c r="A22" s="86" t="s">
        <v>32</v>
      </c>
      <c r="B22" s="37">
        <v>0</v>
      </c>
      <c r="C22" s="26">
        <v>0</v>
      </c>
      <c r="D22" s="26">
        <v>0</v>
      </c>
      <c r="E22" s="25">
        <f t="shared" si="2"/>
        <v>0</v>
      </c>
      <c r="F22" s="20">
        <v>0</v>
      </c>
      <c r="G22" s="20">
        <v>0</v>
      </c>
      <c r="H22" s="20">
        <v>0</v>
      </c>
      <c r="I22" s="25">
        <f t="shared" si="3"/>
        <v>0</v>
      </c>
    </row>
    <row r="23" spans="1:9" ht="31.5" customHeight="1" thickBot="1">
      <c r="A23" s="86" t="s">
        <v>33</v>
      </c>
      <c r="B23" s="37">
        <v>0</v>
      </c>
      <c r="C23" s="26">
        <v>0</v>
      </c>
      <c r="D23" s="26">
        <v>0</v>
      </c>
      <c r="E23" s="25">
        <f t="shared" si="2"/>
        <v>0</v>
      </c>
      <c r="F23" s="20">
        <v>0</v>
      </c>
      <c r="G23" s="20">
        <v>0</v>
      </c>
      <c r="H23" s="20">
        <v>3</v>
      </c>
      <c r="I23" s="25">
        <f t="shared" si="3"/>
        <v>3</v>
      </c>
    </row>
    <row r="24" spans="1:9" ht="39" thickBot="1">
      <c r="A24" s="86" t="s">
        <v>34</v>
      </c>
      <c r="B24" s="37">
        <v>0</v>
      </c>
      <c r="C24" s="26">
        <v>0</v>
      </c>
      <c r="D24" s="26">
        <v>0</v>
      </c>
      <c r="E24" s="25">
        <f t="shared" si="2"/>
        <v>0</v>
      </c>
      <c r="F24" s="20">
        <v>0</v>
      </c>
      <c r="G24" s="20">
        <v>0</v>
      </c>
      <c r="H24" s="20">
        <v>0</v>
      </c>
      <c r="I24" s="25">
        <f t="shared" si="3"/>
        <v>0</v>
      </c>
    </row>
    <row r="25" spans="1:9" ht="39" customHeight="1" thickBot="1">
      <c r="A25" s="86" t="s">
        <v>35</v>
      </c>
      <c r="B25" s="37">
        <v>1</v>
      </c>
      <c r="C25" s="26">
        <v>0</v>
      </c>
      <c r="D25" s="26">
        <v>0</v>
      </c>
      <c r="E25" s="25">
        <f t="shared" si="2"/>
        <v>1</v>
      </c>
      <c r="F25" s="20">
        <v>0</v>
      </c>
      <c r="G25" s="20">
        <v>0</v>
      </c>
      <c r="H25" s="20">
        <v>0</v>
      </c>
      <c r="I25" s="25">
        <f t="shared" si="3"/>
        <v>0</v>
      </c>
    </row>
    <row r="26" spans="1:9" ht="39" thickBot="1">
      <c r="A26" s="88" t="s">
        <v>85</v>
      </c>
      <c r="B26" s="37">
        <v>0</v>
      </c>
      <c r="C26" s="26">
        <v>0</v>
      </c>
      <c r="D26" s="26">
        <v>0</v>
      </c>
      <c r="E26" s="25">
        <f t="shared" si="2"/>
        <v>0</v>
      </c>
      <c r="F26" s="20">
        <v>0</v>
      </c>
      <c r="G26" s="20">
        <v>0</v>
      </c>
      <c r="H26" s="20">
        <v>0</v>
      </c>
      <c r="I26" s="25">
        <f t="shared" si="3"/>
        <v>0</v>
      </c>
    </row>
    <row r="27" spans="1:9" ht="35.25" customHeight="1" thickBot="1">
      <c r="A27" s="88" t="s">
        <v>36</v>
      </c>
      <c r="B27" s="37">
        <v>0</v>
      </c>
      <c r="C27" s="26">
        <v>0</v>
      </c>
      <c r="D27" s="37">
        <v>0</v>
      </c>
      <c r="E27" s="25">
        <f t="shared" si="2"/>
        <v>0</v>
      </c>
      <c r="F27" s="20">
        <v>0</v>
      </c>
      <c r="G27" s="20">
        <v>0</v>
      </c>
      <c r="H27" s="20">
        <v>0</v>
      </c>
      <c r="I27" s="25">
        <f t="shared" si="3"/>
        <v>0</v>
      </c>
    </row>
    <row r="28" spans="1:9" ht="29.25" customHeight="1" thickBot="1">
      <c r="A28" s="132" t="s">
        <v>86</v>
      </c>
      <c r="B28" s="26">
        <v>0</v>
      </c>
      <c r="C28" s="26">
        <v>0</v>
      </c>
      <c r="D28" s="26">
        <v>0</v>
      </c>
      <c r="E28" s="115">
        <f t="shared" si="2"/>
        <v>0</v>
      </c>
      <c r="F28" s="20">
        <v>0</v>
      </c>
      <c r="G28" s="20">
        <v>0</v>
      </c>
      <c r="H28" s="33">
        <v>1</v>
      </c>
      <c r="I28" s="57">
        <f t="shared" si="3"/>
        <v>1</v>
      </c>
    </row>
    <row r="29" spans="1:9" ht="47.25" customHeight="1">
      <c r="A29" s="133" t="s">
        <v>93</v>
      </c>
      <c r="B29" s="113">
        <v>0</v>
      </c>
      <c r="C29" s="114">
        <v>0</v>
      </c>
      <c r="D29" s="128">
        <v>0</v>
      </c>
      <c r="E29" s="84">
        <f t="shared" si="2"/>
        <v>0</v>
      </c>
      <c r="F29" s="116">
        <v>0</v>
      </c>
      <c r="G29" s="117">
        <v>0</v>
      </c>
      <c r="H29" s="3">
        <v>2</v>
      </c>
      <c r="I29" s="84">
        <f t="shared" si="3"/>
        <v>2</v>
      </c>
    </row>
    <row r="30" spans="1:9" ht="27.75" customHeight="1">
      <c r="A30" s="131" t="s">
        <v>89</v>
      </c>
      <c r="B30" s="69">
        <f t="shared" ref="B30:I30" si="4">SUM(B9:B29)</f>
        <v>12</v>
      </c>
      <c r="C30" s="69">
        <f t="shared" si="4"/>
        <v>22</v>
      </c>
      <c r="D30" s="129">
        <f t="shared" si="4"/>
        <v>9</v>
      </c>
      <c r="E30" s="78">
        <f t="shared" si="4"/>
        <v>43</v>
      </c>
      <c r="F30" s="63">
        <f t="shared" si="4"/>
        <v>4</v>
      </c>
      <c r="G30" s="63">
        <f t="shared" si="4"/>
        <v>2</v>
      </c>
      <c r="H30" s="63">
        <f t="shared" si="4"/>
        <v>19</v>
      </c>
      <c r="I30" s="79">
        <f t="shared" si="4"/>
        <v>25</v>
      </c>
    </row>
    <row r="31" spans="1:9" ht="27.75" customHeight="1">
      <c r="A31" s="111"/>
      <c r="B31" s="13"/>
      <c r="C31" s="13"/>
      <c r="D31" s="13"/>
      <c r="E31" s="112"/>
      <c r="F31" s="3"/>
      <c r="G31" s="3"/>
      <c r="H31" s="3"/>
      <c r="I31" s="112"/>
    </row>
    <row r="32" spans="1:9" ht="27.75" customHeight="1">
      <c r="A32" s="111"/>
      <c r="B32" s="13"/>
      <c r="C32" s="13"/>
      <c r="D32" s="13"/>
      <c r="E32" s="112"/>
      <c r="F32" s="3"/>
      <c r="G32" s="3"/>
      <c r="H32" s="3"/>
      <c r="I32" s="112"/>
    </row>
    <row r="33" spans="1:11" ht="27.75" customHeight="1">
      <c r="A33" s="111"/>
      <c r="B33" s="13"/>
      <c r="C33" s="13"/>
      <c r="D33" s="13"/>
      <c r="E33" s="112"/>
      <c r="F33" s="3"/>
      <c r="G33" s="3"/>
      <c r="H33" s="3"/>
      <c r="I33" s="112"/>
    </row>
    <row r="34" spans="1:11" ht="27.75" customHeight="1">
      <c r="A34" s="111"/>
      <c r="B34" s="13"/>
      <c r="C34" s="13"/>
      <c r="D34" s="13"/>
      <c r="E34" s="112"/>
      <c r="F34" s="3"/>
      <c r="G34" s="3"/>
      <c r="H34" s="3"/>
      <c r="I34" s="112"/>
    </row>
    <row r="35" spans="1:11" ht="27.75" customHeight="1">
      <c r="A35" s="111"/>
      <c r="B35" s="13"/>
      <c r="C35" s="13"/>
      <c r="D35" s="13"/>
      <c r="E35" s="112"/>
      <c r="F35" s="3"/>
      <c r="G35" s="3"/>
      <c r="H35" s="3"/>
      <c r="I35" s="112"/>
    </row>
    <row r="36" spans="1:11" ht="27.75" customHeight="1" thickBot="1">
      <c r="A36" s="172" t="s">
        <v>2</v>
      </c>
      <c r="B36" s="173"/>
      <c r="C36" s="173"/>
      <c r="D36" s="173"/>
      <c r="E36" s="174"/>
      <c r="F36" s="173"/>
      <c r="G36" s="173"/>
      <c r="H36" s="173"/>
      <c r="I36" s="175"/>
      <c r="J36" s="1"/>
      <c r="K36" s="1"/>
    </row>
    <row r="37" spans="1:11" ht="27.75" customHeight="1" thickBot="1">
      <c r="A37" s="176"/>
      <c r="B37" s="177" t="s">
        <v>101</v>
      </c>
      <c r="C37" s="177" t="s">
        <v>99</v>
      </c>
      <c r="D37" s="177" t="s">
        <v>100</v>
      </c>
      <c r="E37" s="179" t="s">
        <v>3</v>
      </c>
      <c r="F37" s="181" t="s">
        <v>98</v>
      </c>
      <c r="G37" s="182" t="s">
        <v>99</v>
      </c>
      <c r="H37" s="182" t="s">
        <v>100</v>
      </c>
      <c r="I37" s="183" t="s">
        <v>4</v>
      </c>
      <c r="J37" s="1"/>
      <c r="K37" s="1"/>
    </row>
    <row r="38" spans="1:11" ht="7.5" customHeight="1" thickBot="1">
      <c r="A38" s="176"/>
      <c r="B38" s="178"/>
      <c r="C38" s="178"/>
      <c r="D38" s="178"/>
      <c r="E38" s="180"/>
      <c r="F38" s="181"/>
      <c r="G38" s="182"/>
      <c r="H38" s="182"/>
      <c r="I38" s="183"/>
      <c r="J38" s="1"/>
      <c r="K38" s="1"/>
    </row>
    <row r="39" spans="1:11" ht="27.75" customHeight="1" thickBot="1">
      <c r="A39" s="85" t="s">
        <v>5</v>
      </c>
      <c r="B39" s="41">
        <v>0</v>
      </c>
      <c r="C39" s="42">
        <v>0</v>
      </c>
      <c r="D39" s="55">
        <v>0</v>
      </c>
      <c r="E39" s="105">
        <f t="shared" ref="E39:E45" si="5">SUM(B39:D39)</f>
        <v>0</v>
      </c>
      <c r="F39" s="41">
        <v>0</v>
      </c>
      <c r="G39" s="43">
        <v>0</v>
      </c>
      <c r="H39" s="43">
        <v>0</v>
      </c>
      <c r="I39" s="106">
        <f t="shared" ref="I39:I45" si="6">SUM(F39:H39)</f>
        <v>0</v>
      </c>
    </row>
    <row r="40" spans="1:11" ht="27.75" customHeight="1" thickBot="1">
      <c r="A40" s="86" t="s">
        <v>6</v>
      </c>
      <c r="B40" s="33">
        <v>0</v>
      </c>
      <c r="C40" s="20">
        <v>0</v>
      </c>
      <c r="D40" s="21">
        <v>0</v>
      </c>
      <c r="E40" s="14">
        <f t="shared" si="5"/>
        <v>0</v>
      </c>
      <c r="F40" s="34">
        <v>0</v>
      </c>
      <c r="G40" s="22">
        <v>0</v>
      </c>
      <c r="H40" s="22">
        <v>0</v>
      </c>
      <c r="I40" s="23">
        <f t="shared" si="6"/>
        <v>0</v>
      </c>
    </row>
    <row r="41" spans="1:11" ht="27.75" customHeight="1" thickBot="1">
      <c r="A41" s="86" t="s">
        <v>7</v>
      </c>
      <c r="B41" s="33">
        <v>0</v>
      </c>
      <c r="C41" s="20">
        <v>0</v>
      </c>
      <c r="D41" s="21">
        <v>0</v>
      </c>
      <c r="E41" s="14">
        <f t="shared" si="5"/>
        <v>0</v>
      </c>
      <c r="F41" s="34">
        <v>0</v>
      </c>
      <c r="G41" s="22">
        <v>0</v>
      </c>
      <c r="H41" s="22">
        <v>0</v>
      </c>
      <c r="I41" s="23">
        <f t="shared" si="6"/>
        <v>0</v>
      </c>
    </row>
    <row r="42" spans="1:11" ht="27.75" customHeight="1" thickBot="1">
      <c r="A42" s="86" t="s">
        <v>8</v>
      </c>
      <c r="B42" s="33">
        <v>0</v>
      </c>
      <c r="C42" s="20">
        <v>0</v>
      </c>
      <c r="D42" s="21">
        <v>0</v>
      </c>
      <c r="E42" s="15">
        <f t="shared" si="5"/>
        <v>0</v>
      </c>
      <c r="F42" s="34">
        <v>0</v>
      </c>
      <c r="G42" s="22">
        <v>0</v>
      </c>
      <c r="H42" s="22">
        <v>0</v>
      </c>
      <c r="I42" s="23">
        <f t="shared" si="6"/>
        <v>0</v>
      </c>
    </row>
    <row r="43" spans="1:11" ht="43.5" customHeight="1" thickBot="1">
      <c r="A43" s="86" t="s">
        <v>9</v>
      </c>
      <c r="B43" s="33">
        <v>0</v>
      </c>
      <c r="C43" s="20">
        <v>0</v>
      </c>
      <c r="D43" s="120">
        <v>0</v>
      </c>
      <c r="E43" s="15">
        <f t="shared" si="5"/>
        <v>0</v>
      </c>
      <c r="F43" s="34">
        <v>0</v>
      </c>
      <c r="G43" s="22">
        <v>0</v>
      </c>
      <c r="H43" s="22">
        <v>0</v>
      </c>
      <c r="I43" s="23">
        <f t="shared" si="6"/>
        <v>0</v>
      </c>
    </row>
    <row r="44" spans="1:11" ht="37.5" customHeight="1" thickBot="1">
      <c r="A44" s="96" t="s">
        <v>10</v>
      </c>
      <c r="B44" s="20">
        <v>0</v>
      </c>
      <c r="C44" s="20">
        <v>0</v>
      </c>
      <c r="D44" s="33">
        <v>0</v>
      </c>
      <c r="E44" s="15">
        <f t="shared" si="5"/>
        <v>0</v>
      </c>
      <c r="F44" s="34">
        <v>0</v>
      </c>
      <c r="G44" s="22">
        <v>0</v>
      </c>
      <c r="H44" s="22">
        <v>0</v>
      </c>
      <c r="I44" s="23">
        <f t="shared" si="6"/>
        <v>0</v>
      </c>
    </row>
    <row r="45" spans="1:11" ht="39" customHeight="1">
      <c r="A45" s="102" t="s">
        <v>11</v>
      </c>
      <c r="B45" s="103">
        <v>0</v>
      </c>
      <c r="C45" s="20">
        <v>0</v>
      </c>
      <c r="D45" s="120">
        <v>0</v>
      </c>
      <c r="E45" s="119">
        <f t="shared" si="5"/>
        <v>0</v>
      </c>
      <c r="F45" s="118">
        <v>0</v>
      </c>
      <c r="G45" s="101">
        <v>0</v>
      </c>
      <c r="H45" s="100">
        <v>0</v>
      </c>
      <c r="I45" s="104">
        <f t="shared" si="6"/>
        <v>0</v>
      </c>
    </row>
    <row r="46" spans="1:11" ht="27.75" customHeight="1" thickBot="1">
      <c r="A46" s="87" t="s">
        <v>87</v>
      </c>
      <c r="B46" s="41">
        <v>0</v>
      </c>
      <c r="C46" s="43">
        <v>0</v>
      </c>
      <c r="D46" s="43">
        <v>0</v>
      </c>
      <c r="E46" s="44">
        <f t="shared" ref="E46:E56" si="7">SUM(B46:D46)</f>
        <v>0</v>
      </c>
      <c r="F46" s="43">
        <v>0</v>
      </c>
      <c r="G46" s="43">
        <v>0</v>
      </c>
      <c r="H46" s="43">
        <v>0</v>
      </c>
      <c r="I46" s="44">
        <f t="shared" ref="I46:I56" si="8">SUM(F46:H46)</f>
        <v>0</v>
      </c>
    </row>
    <row r="47" spans="1:11" ht="27.75" customHeight="1" thickBot="1">
      <c r="A47" s="86" t="s">
        <v>12</v>
      </c>
      <c r="B47" s="34">
        <v>0</v>
      </c>
      <c r="C47" s="22">
        <v>0</v>
      </c>
      <c r="D47" s="22">
        <v>0</v>
      </c>
      <c r="E47" s="24">
        <f t="shared" si="7"/>
        <v>0</v>
      </c>
      <c r="F47" s="22">
        <v>0</v>
      </c>
      <c r="G47" s="22">
        <v>0</v>
      </c>
      <c r="H47" s="22">
        <v>0</v>
      </c>
      <c r="I47" s="24">
        <f t="shared" si="8"/>
        <v>0</v>
      </c>
    </row>
    <row r="48" spans="1:11" ht="27.75" customHeight="1" thickBot="1">
      <c r="A48" s="86" t="s">
        <v>13</v>
      </c>
      <c r="B48" s="34">
        <v>0</v>
      </c>
      <c r="C48" s="22">
        <v>0</v>
      </c>
      <c r="D48" s="22">
        <v>0</v>
      </c>
      <c r="E48" s="24">
        <f t="shared" si="7"/>
        <v>0</v>
      </c>
      <c r="F48" s="22">
        <v>0</v>
      </c>
      <c r="G48" s="22">
        <v>0</v>
      </c>
      <c r="H48" s="22">
        <v>0</v>
      </c>
      <c r="I48" s="24">
        <f t="shared" si="8"/>
        <v>0</v>
      </c>
    </row>
    <row r="49" spans="1:9" ht="37.5" customHeight="1" thickBot="1">
      <c r="A49" s="86" t="s">
        <v>14</v>
      </c>
      <c r="B49" s="34">
        <v>0</v>
      </c>
      <c r="C49" s="22">
        <v>0</v>
      </c>
      <c r="D49" s="22">
        <v>0</v>
      </c>
      <c r="E49" s="24">
        <f t="shared" si="7"/>
        <v>0</v>
      </c>
      <c r="F49" s="22">
        <v>0</v>
      </c>
      <c r="G49" s="22">
        <v>0</v>
      </c>
      <c r="H49" s="22">
        <v>0</v>
      </c>
      <c r="I49" s="24">
        <f t="shared" si="8"/>
        <v>0</v>
      </c>
    </row>
    <row r="50" spans="1:9" ht="45.75" customHeight="1" thickBot="1">
      <c r="A50" s="86" t="s">
        <v>15</v>
      </c>
      <c r="B50" s="34">
        <v>0</v>
      </c>
      <c r="C50" s="22">
        <v>0</v>
      </c>
      <c r="D50" s="22">
        <v>0</v>
      </c>
      <c r="E50" s="24">
        <f t="shared" si="7"/>
        <v>0</v>
      </c>
      <c r="F50" s="22">
        <v>0</v>
      </c>
      <c r="G50" s="22">
        <v>0</v>
      </c>
      <c r="H50" s="22">
        <v>0</v>
      </c>
      <c r="I50" s="24">
        <f t="shared" si="8"/>
        <v>0</v>
      </c>
    </row>
    <row r="51" spans="1:9" ht="48" customHeight="1" thickBot="1">
      <c r="A51" s="86" t="s">
        <v>16</v>
      </c>
      <c r="B51" s="34">
        <v>0</v>
      </c>
      <c r="C51" s="22">
        <v>0</v>
      </c>
      <c r="D51" s="22">
        <v>0</v>
      </c>
      <c r="E51" s="24">
        <f t="shared" si="7"/>
        <v>0</v>
      </c>
      <c r="F51" s="22">
        <v>0</v>
      </c>
      <c r="G51" s="22">
        <v>0</v>
      </c>
      <c r="H51" s="22">
        <v>1</v>
      </c>
      <c r="I51" s="24">
        <f t="shared" si="8"/>
        <v>1</v>
      </c>
    </row>
    <row r="52" spans="1:9" ht="24.75" customHeight="1" thickBot="1">
      <c r="A52" s="184"/>
      <c r="B52" s="50" t="s">
        <v>101</v>
      </c>
      <c r="C52" s="50" t="s">
        <v>99</v>
      </c>
      <c r="D52" s="50" t="s">
        <v>100</v>
      </c>
      <c r="E52" s="183" t="s">
        <v>3</v>
      </c>
      <c r="F52" s="50" t="s">
        <v>98</v>
      </c>
      <c r="G52" s="50" t="s">
        <v>99</v>
      </c>
      <c r="H52" s="50" t="s">
        <v>100</v>
      </c>
      <c r="I52" s="183" t="s">
        <v>4</v>
      </c>
    </row>
    <row r="53" spans="1:9" ht="33.75" hidden="1" customHeight="1" thickBot="1">
      <c r="A53" s="184"/>
      <c r="B53" s="50" t="s">
        <v>96</v>
      </c>
      <c r="C53" s="50" t="s">
        <v>79</v>
      </c>
      <c r="D53" s="50" t="s">
        <v>80</v>
      </c>
      <c r="E53" s="183"/>
      <c r="F53" s="50" t="s">
        <v>96</v>
      </c>
      <c r="G53" s="50" t="s">
        <v>79</v>
      </c>
      <c r="H53" s="50" t="s">
        <v>80</v>
      </c>
      <c r="I53" s="183"/>
    </row>
    <row r="54" spans="1:9" ht="33" customHeight="1" thickBot="1">
      <c r="A54" s="88" t="s">
        <v>88</v>
      </c>
      <c r="B54" s="34">
        <v>0</v>
      </c>
      <c r="C54" s="22">
        <v>0</v>
      </c>
      <c r="D54" s="22">
        <v>0</v>
      </c>
      <c r="E54" s="24">
        <f t="shared" si="7"/>
        <v>0</v>
      </c>
      <c r="F54" s="22">
        <v>0</v>
      </c>
      <c r="G54" s="22">
        <v>0</v>
      </c>
      <c r="H54" s="22">
        <v>0</v>
      </c>
      <c r="I54" s="24">
        <f t="shared" si="8"/>
        <v>0</v>
      </c>
    </row>
    <row r="55" spans="1:9" ht="27.75" customHeight="1" thickBot="1">
      <c r="A55" s="86" t="s">
        <v>17</v>
      </c>
      <c r="B55" s="34">
        <v>0</v>
      </c>
      <c r="C55" s="22">
        <v>0</v>
      </c>
      <c r="D55" s="22">
        <v>0</v>
      </c>
      <c r="E55" s="24">
        <f t="shared" si="7"/>
        <v>0</v>
      </c>
      <c r="F55" s="22">
        <v>0</v>
      </c>
      <c r="G55" s="22">
        <v>0</v>
      </c>
      <c r="H55" s="22">
        <v>0</v>
      </c>
      <c r="I55" s="24">
        <f t="shared" si="8"/>
        <v>0</v>
      </c>
    </row>
    <row r="56" spans="1:9" ht="37.5" customHeight="1">
      <c r="A56" s="89" t="s">
        <v>18</v>
      </c>
      <c r="B56" s="124">
        <v>0</v>
      </c>
      <c r="C56" s="125">
        <v>0</v>
      </c>
      <c r="D56" s="125">
        <v>0</v>
      </c>
      <c r="E56" s="126">
        <f t="shared" si="7"/>
        <v>0</v>
      </c>
      <c r="F56" s="125">
        <v>0</v>
      </c>
      <c r="G56" s="125">
        <v>0</v>
      </c>
      <c r="H56" s="125">
        <v>0</v>
      </c>
      <c r="I56" s="126">
        <f t="shared" si="8"/>
        <v>0</v>
      </c>
    </row>
    <row r="57" spans="1:9" ht="27.75" customHeight="1">
      <c r="A57" s="90" t="s">
        <v>19</v>
      </c>
      <c r="B57" s="121">
        <f t="shared" ref="B57:I57" si="9">SUM(B39:B56)</f>
        <v>0</v>
      </c>
      <c r="C57" s="121">
        <f t="shared" si="9"/>
        <v>0</v>
      </c>
      <c r="D57" s="127">
        <f t="shared" si="9"/>
        <v>0</v>
      </c>
      <c r="E57" s="122">
        <f t="shared" si="9"/>
        <v>0</v>
      </c>
      <c r="F57" s="121">
        <f t="shared" si="9"/>
        <v>0</v>
      </c>
      <c r="G57" s="121">
        <f t="shared" si="9"/>
        <v>0</v>
      </c>
      <c r="H57" s="121">
        <f t="shared" si="9"/>
        <v>1</v>
      </c>
      <c r="I57" s="123">
        <f t="shared" si="9"/>
        <v>1</v>
      </c>
    </row>
    <row r="58" spans="1:9" ht="20.25" customHeight="1" thickBot="1">
      <c r="A58" s="111"/>
      <c r="B58" s="13"/>
      <c r="C58" s="13"/>
      <c r="D58" s="13"/>
      <c r="E58" s="112"/>
      <c r="F58" s="3"/>
      <c r="G58" s="3"/>
      <c r="H58" s="3"/>
      <c r="I58" s="112"/>
    </row>
    <row r="59" spans="1:9" ht="27.75" customHeight="1" thickBot="1">
      <c r="A59" s="137"/>
      <c r="B59" s="50" t="s">
        <v>98</v>
      </c>
      <c r="C59" s="50" t="s">
        <v>99</v>
      </c>
      <c r="D59" s="50" t="s">
        <v>100</v>
      </c>
      <c r="E59" s="136" t="s">
        <v>3</v>
      </c>
      <c r="F59" s="135" t="s">
        <v>78</v>
      </c>
      <c r="G59" s="135" t="s">
        <v>79</v>
      </c>
      <c r="H59" s="135" t="s">
        <v>80</v>
      </c>
      <c r="I59" s="136" t="s">
        <v>4</v>
      </c>
    </row>
    <row r="60" spans="1:9" ht="27.75" customHeight="1" thickBot="1">
      <c r="A60" s="72"/>
      <c r="B60" s="73"/>
      <c r="C60" s="73"/>
      <c r="D60" s="73"/>
      <c r="E60" s="73"/>
      <c r="F60" s="73"/>
      <c r="G60" s="73"/>
      <c r="H60" s="73"/>
      <c r="I60" s="74"/>
    </row>
    <row r="61" spans="1:9" ht="27.75" customHeight="1" thickBot="1">
      <c r="A61" s="86" t="s">
        <v>20</v>
      </c>
      <c r="B61" s="33">
        <v>0</v>
      </c>
      <c r="C61" s="20">
        <v>0</v>
      </c>
      <c r="D61" s="20">
        <v>0</v>
      </c>
      <c r="E61" s="25">
        <f>SUM(B61:D61)</f>
        <v>0</v>
      </c>
      <c r="F61" s="20">
        <v>0</v>
      </c>
      <c r="G61" s="20">
        <v>0</v>
      </c>
      <c r="H61" s="20">
        <v>0</v>
      </c>
      <c r="I61" s="25">
        <f>SUM(F61:H61)</f>
        <v>0</v>
      </c>
    </row>
    <row r="62" spans="1:9" ht="27.75" customHeight="1" thickBot="1">
      <c r="A62" s="86" t="s">
        <v>21</v>
      </c>
      <c r="B62" s="33">
        <v>0</v>
      </c>
      <c r="C62" s="20">
        <v>0</v>
      </c>
      <c r="D62" s="20">
        <v>0</v>
      </c>
      <c r="E62" s="25">
        <f>SUM(B62:D62)</f>
        <v>0</v>
      </c>
      <c r="F62" s="20">
        <v>0</v>
      </c>
      <c r="G62" s="20">
        <v>0</v>
      </c>
      <c r="H62" s="20">
        <v>0</v>
      </c>
      <c r="I62" s="25">
        <f>SUM(F62:H62)</f>
        <v>0</v>
      </c>
    </row>
    <row r="63" spans="1:9" ht="27.75" customHeight="1" thickBot="1">
      <c r="A63" s="134"/>
      <c r="B63" s="3"/>
      <c r="C63" s="3"/>
      <c r="D63" s="3"/>
      <c r="E63" s="10"/>
      <c r="F63" s="3"/>
      <c r="G63" s="3"/>
      <c r="H63" s="3"/>
      <c r="I63" s="10"/>
    </row>
    <row r="64" spans="1:9" ht="27.75" customHeight="1" thickBot="1">
      <c r="A64" s="137"/>
      <c r="B64" s="50" t="s">
        <v>98</v>
      </c>
      <c r="C64" s="50" t="s">
        <v>99</v>
      </c>
      <c r="D64" s="50" t="s">
        <v>100</v>
      </c>
      <c r="E64" s="136" t="s">
        <v>3</v>
      </c>
      <c r="F64" s="135" t="s">
        <v>98</v>
      </c>
      <c r="G64" s="135" t="s">
        <v>99</v>
      </c>
      <c r="H64" s="135" t="s">
        <v>100</v>
      </c>
      <c r="I64" s="136" t="s">
        <v>4</v>
      </c>
    </row>
    <row r="65" spans="1:10" ht="27.75" customHeight="1" thickBot="1">
      <c r="A65" s="35"/>
      <c r="B65" s="16"/>
      <c r="C65" s="16"/>
      <c r="D65" s="16"/>
      <c r="E65" s="16"/>
      <c r="F65" s="16"/>
      <c r="G65" s="16"/>
      <c r="H65" s="16"/>
      <c r="I65" s="17"/>
    </row>
    <row r="66" spans="1:10" ht="27.75" customHeight="1" thickBot="1">
      <c r="A66" s="86" t="s">
        <v>22</v>
      </c>
      <c r="B66" s="33">
        <v>0</v>
      </c>
      <c r="C66" s="20">
        <v>0</v>
      </c>
      <c r="D66" s="20">
        <v>0</v>
      </c>
      <c r="E66" s="25">
        <f>SUM(B66:D66)</f>
        <v>0</v>
      </c>
      <c r="F66" s="20">
        <v>0</v>
      </c>
      <c r="G66" s="20">
        <v>0</v>
      </c>
      <c r="H66" s="20">
        <v>0</v>
      </c>
      <c r="I66" s="25">
        <f>SUM(F66:H66)</f>
        <v>0</v>
      </c>
    </row>
    <row r="67" spans="1:10" ht="27.75" customHeight="1" thickBot="1">
      <c r="A67" s="134"/>
      <c r="B67" s="3"/>
      <c r="C67" s="3"/>
      <c r="D67" s="3"/>
      <c r="E67" s="10"/>
      <c r="F67" s="3"/>
      <c r="G67" s="3"/>
      <c r="H67" s="3"/>
      <c r="I67" s="10"/>
    </row>
    <row r="68" spans="1:10" ht="27.75" customHeight="1" thickBot="1">
      <c r="A68" s="137"/>
      <c r="B68" s="50" t="s">
        <v>98</v>
      </c>
      <c r="C68" s="50" t="s">
        <v>99</v>
      </c>
      <c r="D68" s="50" t="s">
        <v>100</v>
      </c>
      <c r="E68" s="136" t="s">
        <v>3</v>
      </c>
      <c r="F68" s="135" t="s">
        <v>98</v>
      </c>
      <c r="G68" s="135" t="s">
        <v>99</v>
      </c>
      <c r="H68" s="135" t="s">
        <v>100</v>
      </c>
      <c r="I68" s="136" t="s">
        <v>4</v>
      </c>
    </row>
    <row r="69" spans="1:10" ht="27.75" customHeight="1" thickBot="1">
      <c r="A69" s="36"/>
      <c r="B69" s="16"/>
      <c r="C69" s="16"/>
      <c r="D69" s="16"/>
      <c r="E69" s="16"/>
      <c r="F69" s="16"/>
      <c r="G69" s="16"/>
      <c r="H69" s="16"/>
      <c r="I69" s="17"/>
    </row>
    <row r="70" spans="1:10" ht="27.75" customHeight="1" thickBot="1">
      <c r="A70" s="86" t="s">
        <v>23</v>
      </c>
      <c r="B70" s="33">
        <v>1</v>
      </c>
      <c r="C70" s="20">
        <v>4</v>
      </c>
      <c r="D70" s="20">
        <v>1</v>
      </c>
      <c r="E70" s="25">
        <f>SUM(B70:D70)</f>
        <v>6</v>
      </c>
      <c r="F70" s="20">
        <v>0</v>
      </c>
      <c r="G70" s="20">
        <v>1</v>
      </c>
      <c r="H70" s="20">
        <v>0</v>
      </c>
      <c r="I70" s="25">
        <f>SUM(F70:H70)</f>
        <v>1</v>
      </c>
    </row>
    <row r="71" spans="1:10" ht="27.75" customHeight="1" thickBot="1">
      <c r="A71" s="12"/>
      <c r="B71" s="3"/>
      <c r="C71" s="3"/>
      <c r="D71" s="3"/>
      <c r="E71" s="10"/>
      <c r="F71" s="3"/>
      <c r="G71" s="3"/>
      <c r="H71" s="3"/>
      <c r="I71" s="10"/>
    </row>
    <row r="72" spans="1:10" ht="27.75" customHeight="1" thickBot="1">
      <c r="A72" s="137"/>
      <c r="B72" s="50" t="s">
        <v>98</v>
      </c>
      <c r="C72" s="50" t="s">
        <v>99</v>
      </c>
      <c r="D72" s="50" t="s">
        <v>100</v>
      </c>
      <c r="E72" s="136" t="s">
        <v>3</v>
      </c>
      <c r="F72" s="135" t="s">
        <v>98</v>
      </c>
      <c r="G72" s="135" t="s">
        <v>99</v>
      </c>
      <c r="H72" s="135" t="s">
        <v>100</v>
      </c>
      <c r="I72" s="136" t="s">
        <v>4</v>
      </c>
    </row>
    <row r="73" spans="1:10" ht="18.75" customHeight="1" thickBot="1">
      <c r="A73" s="39"/>
      <c r="B73" s="19"/>
      <c r="C73" s="19"/>
      <c r="D73" s="19"/>
      <c r="E73" s="19"/>
      <c r="F73" s="19"/>
      <c r="G73" s="19"/>
      <c r="H73" s="19"/>
      <c r="I73" s="19"/>
    </row>
    <row r="74" spans="1:10" ht="29.25" customHeight="1">
      <c r="A74" s="89" t="s">
        <v>37</v>
      </c>
      <c r="B74" s="33">
        <v>0</v>
      </c>
      <c r="C74" s="20">
        <v>0</v>
      </c>
      <c r="D74" s="20">
        <v>0</v>
      </c>
      <c r="E74" s="25">
        <f>SUM(B74:D74)</f>
        <v>0</v>
      </c>
      <c r="F74" s="20">
        <v>0</v>
      </c>
      <c r="G74" s="20">
        <v>0</v>
      </c>
      <c r="H74" s="20">
        <v>0</v>
      </c>
      <c r="I74" s="25">
        <f>SUM(F74:H74)</f>
        <v>0</v>
      </c>
    </row>
    <row r="75" spans="1:10" ht="24" customHeight="1" thickBot="1">
      <c r="A75" s="134"/>
      <c r="B75" s="3"/>
      <c r="C75" s="3"/>
      <c r="D75" s="3"/>
      <c r="E75" s="10"/>
      <c r="F75" s="3"/>
      <c r="G75" s="3"/>
      <c r="H75" s="3"/>
      <c r="I75" s="10"/>
    </row>
    <row r="76" spans="1:10" ht="25.5" customHeight="1" thickBot="1">
      <c r="A76" s="137"/>
      <c r="B76" s="50" t="s">
        <v>98</v>
      </c>
      <c r="C76" s="50" t="s">
        <v>99</v>
      </c>
      <c r="D76" s="50" t="s">
        <v>100</v>
      </c>
      <c r="E76" s="136" t="s">
        <v>3</v>
      </c>
      <c r="F76" s="135" t="s">
        <v>98</v>
      </c>
      <c r="G76" s="135" t="s">
        <v>99</v>
      </c>
      <c r="H76" s="135" t="s">
        <v>100</v>
      </c>
      <c r="I76" s="136" t="s">
        <v>4</v>
      </c>
    </row>
    <row r="77" spans="1:10" ht="18" customHeight="1" thickBot="1">
      <c r="A77" s="38"/>
      <c r="B77" s="18"/>
      <c r="C77" s="18"/>
      <c r="D77" s="18"/>
      <c r="E77" s="18"/>
      <c r="F77" s="18"/>
      <c r="G77" s="18"/>
      <c r="H77" s="18"/>
      <c r="I77" s="18"/>
    </row>
    <row r="78" spans="1:10" ht="26.25" thickBot="1">
      <c r="A78" s="86" t="s">
        <v>38</v>
      </c>
      <c r="B78" s="33">
        <v>0</v>
      </c>
      <c r="C78" s="20">
        <v>0</v>
      </c>
      <c r="D78" s="20">
        <v>0</v>
      </c>
      <c r="E78" s="25">
        <f>SUM(B78:D78)</f>
        <v>0</v>
      </c>
      <c r="F78" s="20">
        <v>0</v>
      </c>
      <c r="G78" s="20">
        <v>0</v>
      </c>
      <c r="H78" s="20">
        <v>0</v>
      </c>
      <c r="I78" s="25">
        <f>SUM(F78:H78)</f>
        <v>0</v>
      </c>
      <c r="J78" s="3"/>
    </row>
    <row r="79" spans="1:10" ht="23.25" customHeight="1" thickBot="1">
      <c r="A79" s="134"/>
      <c r="B79" s="3"/>
      <c r="C79" s="3"/>
      <c r="D79" s="3"/>
      <c r="E79" s="10"/>
      <c r="F79" s="3"/>
      <c r="G79" s="3"/>
      <c r="H79" s="3"/>
      <c r="I79" s="10"/>
      <c r="J79" s="3"/>
    </row>
    <row r="80" spans="1:10" ht="24.75" customHeight="1" thickBot="1">
      <c r="A80" s="137"/>
      <c r="B80" s="50" t="s">
        <v>98</v>
      </c>
      <c r="C80" s="50" t="s">
        <v>99</v>
      </c>
      <c r="D80" s="50" t="s">
        <v>100</v>
      </c>
      <c r="E80" s="136" t="s">
        <v>3</v>
      </c>
      <c r="F80" s="135" t="s">
        <v>101</v>
      </c>
      <c r="G80" s="135" t="s">
        <v>99</v>
      </c>
      <c r="H80" s="135" t="s">
        <v>100</v>
      </c>
      <c r="I80" s="136" t="s">
        <v>4</v>
      </c>
      <c r="J80" s="3"/>
    </row>
    <row r="81" spans="1:9" ht="18.75" customHeight="1" thickBot="1">
      <c r="A81" s="39"/>
      <c r="B81" s="19"/>
      <c r="C81" s="19"/>
      <c r="D81" s="19"/>
      <c r="E81" s="19"/>
      <c r="F81" s="19"/>
      <c r="G81" s="19"/>
      <c r="H81" s="19"/>
      <c r="I81" s="19"/>
    </row>
    <row r="82" spans="1:9" ht="26.25" thickBot="1">
      <c r="A82" s="94" t="s">
        <v>39</v>
      </c>
      <c r="B82" s="71">
        <v>0</v>
      </c>
      <c r="C82" s="71">
        <v>0</v>
      </c>
      <c r="D82" s="71">
        <v>0</v>
      </c>
      <c r="E82" s="70">
        <f>SUM(B82:D82)</f>
        <v>0</v>
      </c>
      <c r="F82" s="71">
        <v>0</v>
      </c>
      <c r="G82" s="71">
        <v>0</v>
      </c>
      <c r="H82" s="71">
        <v>0</v>
      </c>
      <c r="I82" s="70">
        <f>SUM(F82:H82)</f>
        <v>0</v>
      </c>
    </row>
    <row r="83" spans="1:9" ht="25.5">
      <c r="A83" s="95" t="s">
        <v>40</v>
      </c>
      <c r="B83" s="71">
        <v>0</v>
      </c>
      <c r="C83" s="71">
        <v>0</v>
      </c>
      <c r="D83" s="71">
        <v>0</v>
      </c>
      <c r="E83" s="70">
        <f>SUM(B83:D83)</f>
        <v>0</v>
      </c>
      <c r="F83" s="71">
        <v>0</v>
      </c>
      <c r="G83" s="71">
        <v>0</v>
      </c>
      <c r="H83" s="71">
        <v>0</v>
      </c>
      <c r="I83" s="70">
        <f>SUM(F83:H83)</f>
        <v>0</v>
      </c>
    </row>
    <row r="84" spans="1:9" ht="24.75" customHeight="1" thickBot="1">
      <c r="A84" s="138"/>
      <c r="B84" s="3"/>
      <c r="C84" s="3"/>
      <c r="D84" s="3"/>
      <c r="E84" s="10"/>
      <c r="F84" s="3"/>
      <c r="G84" s="3"/>
      <c r="H84" s="3"/>
      <c r="I84" s="10"/>
    </row>
    <row r="85" spans="1:9" ht="27.75" customHeight="1" thickBot="1">
      <c r="A85" s="137"/>
      <c r="B85" s="50" t="s">
        <v>98</v>
      </c>
      <c r="C85" s="50" t="s">
        <v>99</v>
      </c>
      <c r="D85" s="50" t="s">
        <v>100</v>
      </c>
      <c r="E85" s="136" t="s">
        <v>3</v>
      </c>
      <c r="F85" s="135" t="s">
        <v>98</v>
      </c>
      <c r="G85" s="135" t="s">
        <v>99</v>
      </c>
      <c r="H85" s="135" t="s">
        <v>100</v>
      </c>
      <c r="I85" s="136" t="s">
        <v>4</v>
      </c>
    </row>
    <row r="86" spans="1:9" ht="24" thickBot="1">
      <c r="A86" s="185" t="s">
        <v>41</v>
      </c>
      <c r="B86" s="185"/>
      <c r="C86" s="185"/>
      <c r="D86" s="185"/>
      <c r="E86" s="185"/>
      <c r="F86" s="185"/>
      <c r="G86" s="185"/>
      <c r="H86" s="185"/>
      <c r="I86" s="185"/>
    </row>
    <row r="87" spans="1:9" ht="18" customHeight="1" thickBot="1">
      <c r="A87" s="86" t="s">
        <v>42</v>
      </c>
      <c r="B87" s="40">
        <v>0</v>
      </c>
      <c r="C87" s="28">
        <v>0</v>
      </c>
      <c r="D87" s="27">
        <v>0</v>
      </c>
      <c r="E87" s="25">
        <f t="shared" ref="E87:E95" si="10">SUM(B87:D87)</f>
        <v>0</v>
      </c>
      <c r="F87" s="20">
        <v>0</v>
      </c>
      <c r="G87" s="20">
        <v>0</v>
      </c>
      <c r="H87" s="20">
        <v>2</v>
      </c>
      <c r="I87" s="25">
        <f t="shared" ref="I87:I95" si="11">SUM(F87:H87)</f>
        <v>2</v>
      </c>
    </row>
    <row r="88" spans="1:9" ht="18" customHeight="1" thickBot="1">
      <c r="A88" s="86" t="s">
        <v>43</v>
      </c>
      <c r="B88" s="40">
        <v>0</v>
      </c>
      <c r="C88" s="27">
        <v>1</v>
      </c>
      <c r="D88" s="27">
        <v>0</v>
      </c>
      <c r="E88" s="25">
        <f t="shared" si="10"/>
        <v>1</v>
      </c>
      <c r="F88" s="20">
        <v>0</v>
      </c>
      <c r="G88" s="20">
        <v>0</v>
      </c>
      <c r="H88" s="20">
        <v>1</v>
      </c>
      <c r="I88" s="25">
        <f t="shared" si="11"/>
        <v>1</v>
      </c>
    </row>
    <row r="89" spans="1:9" ht="21" customHeight="1" thickBot="1">
      <c r="A89" s="93" t="s">
        <v>44</v>
      </c>
      <c r="B89" s="40">
        <v>19</v>
      </c>
      <c r="C89" s="76">
        <v>43</v>
      </c>
      <c r="D89" s="27">
        <v>23</v>
      </c>
      <c r="E89" s="25">
        <f t="shared" si="10"/>
        <v>85</v>
      </c>
      <c r="F89" s="20">
        <v>19</v>
      </c>
      <c r="G89" s="20">
        <v>43</v>
      </c>
      <c r="H89" s="20">
        <v>23</v>
      </c>
      <c r="I89" s="25">
        <f t="shared" si="11"/>
        <v>85</v>
      </c>
    </row>
    <row r="90" spans="1:9" ht="18.75" customHeight="1" thickBot="1">
      <c r="A90" s="86" t="s">
        <v>45</v>
      </c>
      <c r="B90" s="40">
        <v>0</v>
      </c>
      <c r="C90" s="130">
        <v>0</v>
      </c>
      <c r="D90" s="27">
        <v>0</v>
      </c>
      <c r="E90" s="25">
        <f t="shared" si="10"/>
        <v>0</v>
      </c>
      <c r="F90" s="20">
        <v>0</v>
      </c>
      <c r="G90" s="20">
        <v>0</v>
      </c>
      <c r="H90" s="20">
        <v>0</v>
      </c>
      <c r="I90" s="25">
        <f t="shared" si="11"/>
        <v>0</v>
      </c>
    </row>
    <row r="91" spans="1:9" ht="16.5" customHeight="1" thickBot="1">
      <c r="A91" s="86" t="s">
        <v>46</v>
      </c>
      <c r="B91" s="40">
        <v>4</v>
      </c>
      <c r="C91" s="27">
        <v>1</v>
      </c>
      <c r="D91" s="27">
        <v>0</v>
      </c>
      <c r="E91" s="25">
        <f t="shared" si="10"/>
        <v>5</v>
      </c>
      <c r="F91" s="20">
        <v>0</v>
      </c>
      <c r="G91" s="20">
        <v>0</v>
      </c>
      <c r="H91" s="20">
        <v>3</v>
      </c>
      <c r="I91" s="25">
        <f t="shared" si="11"/>
        <v>3</v>
      </c>
    </row>
    <row r="92" spans="1:9" ht="25.5" customHeight="1" thickBot="1">
      <c r="A92" s="86" t="s">
        <v>47</v>
      </c>
      <c r="B92" s="40">
        <v>0</v>
      </c>
      <c r="C92" s="27">
        <v>0</v>
      </c>
      <c r="D92" s="27">
        <v>0</v>
      </c>
      <c r="E92" s="25">
        <f t="shared" si="10"/>
        <v>0</v>
      </c>
      <c r="F92" s="20">
        <v>0</v>
      </c>
      <c r="G92" s="20">
        <v>0</v>
      </c>
      <c r="H92" s="20">
        <v>0</v>
      </c>
      <c r="I92" s="25">
        <f t="shared" si="11"/>
        <v>0</v>
      </c>
    </row>
    <row r="93" spans="1:9" ht="27.75" customHeight="1" thickBot="1">
      <c r="A93" s="137"/>
      <c r="B93" s="50" t="s">
        <v>98</v>
      </c>
      <c r="C93" s="50" t="s">
        <v>99</v>
      </c>
      <c r="D93" s="50" t="s">
        <v>100</v>
      </c>
      <c r="E93" s="136" t="s">
        <v>3</v>
      </c>
      <c r="F93" s="50" t="s">
        <v>98</v>
      </c>
      <c r="G93" s="50" t="s">
        <v>99</v>
      </c>
      <c r="H93" s="50" t="s">
        <v>100</v>
      </c>
      <c r="I93" s="136" t="s">
        <v>4</v>
      </c>
    </row>
    <row r="94" spans="1:9" ht="21" customHeight="1" thickBot="1">
      <c r="A94" s="86" t="s">
        <v>48</v>
      </c>
      <c r="B94" s="40">
        <v>0</v>
      </c>
      <c r="C94" s="27">
        <v>0</v>
      </c>
      <c r="D94" s="27">
        <v>0</v>
      </c>
      <c r="E94" s="29">
        <f t="shared" si="10"/>
        <v>0</v>
      </c>
      <c r="F94" s="20">
        <v>0</v>
      </c>
      <c r="G94" s="20">
        <v>0</v>
      </c>
      <c r="H94" s="20">
        <v>0</v>
      </c>
      <c r="I94" s="29">
        <f t="shared" si="11"/>
        <v>0</v>
      </c>
    </row>
    <row r="95" spans="1:9" ht="19.5" customHeight="1">
      <c r="A95" s="89" t="s">
        <v>49</v>
      </c>
      <c r="B95" s="75">
        <v>0</v>
      </c>
      <c r="C95" s="76">
        <v>0</v>
      </c>
      <c r="D95" s="76">
        <v>0</v>
      </c>
      <c r="E95" s="77">
        <f t="shared" si="10"/>
        <v>0</v>
      </c>
      <c r="F95" s="56">
        <v>0</v>
      </c>
      <c r="G95" s="56">
        <v>0</v>
      </c>
      <c r="H95" s="56">
        <v>0</v>
      </c>
      <c r="I95" s="77">
        <f t="shared" si="11"/>
        <v>0</v>
      </c>
    </row>
    <row r="96" spans="1:9" ht="27.75" customHeight="1">
      <c r="A96" s="90" t="s">
        <v>50</v>
      </c>
      <c r="B96" s="63">
        <f t="shared" ref="B96:I96" si="12">SUM(B87:B95)</f>
        <v>23</v>
      </c>
      <c r="C96" s="65">
        <f t="shared" si="12"/>
        <v>45</v>
      </c>
      <c r="D96" s="63">
        <f t="shared" si="12"/>
        <v>23</v>
      </c>
      <c r="E96" s="64">
        <f t="shared" si="12"/>
        <v>91</v>
      </c>
      <c r="F96" s="63">
        <f t="shared" si="12"/>
        <v>19</v>
      </c>
      <c r="G96" s="63">
        <f t="shared" si="12"/>
        <v>43</v>
      </c>
      <c r="H96" s="63">
        <f t="shared" si="12"/>
        <v>29</v>
      </c>
      <c r="I96" s="66">
        <f t="shared" si="12"/>
        <v>91</v>
      </c>
    </row>
    <row r="97" spans="1:9" ht="27.75" customHeight="1">
      <c r="A97" s="12"/>
      <c r="B97" s="3"/>
      <c r="C97" s="3"/>
      <c r="D97" s="3" t="s">
        <v>95</v>
      </c>
      <c r="E97" s="10"/>
      <c r="F97" s="3"/>
      <c r="G97" s="3"/>
      <c r="H97" s="3"/>
      <c r="I97" s="10"/>
    </row>
    <row r="98" spans="1:9" ht="27.75" customHeight="1" thickBot="1">
      <c r="A98" s="185" t="s">
        <v>51</v>
      </c>
      <c r="B98" s="185"/>
      <c r="C98" s="185"/>
      <c r="D98" s="185"/>
      <c r="E98" s="185"/>
      <c r="F98" s="185"/>
      <c r="G98" s="185"/>
      <c r="H98" s="185"/>
      <c r="I98" s="185"/>
    </row>
    <row r="99" spans="1:9" ht="15.75" thickBot="1">
      <c r="A99" s="188"/>
      <c r="B99" s="177" t="s">
        <v>98</v>
      </c>
      <c r="C99" s="177" t="s">
        <v>99</v>
      </c>
      <c r="D99" s="177" t="s">
        <v>100</v>
      </c>
      <c r="E99" s="183" t="s">
        <v>3</v>
      </c>
      <c r="F99" s="182" t="s">
        <v>98</v>
      </c>
      <c r="G99" s="182" t="s">
        <v>99</v>
      </c>
      <c r="H99" s="182" t="s">
        <v>100</v>
      </c>
      <c r="I99" s="183" t="s">
        <v>4</v>
      </c>
    </row>
    <row r="100" spans="1:9" ht="12.75" customHeight="1" thickBot="1">
      <c r="A100" s="188"/>
      <c r="B100" s="178"/>
      <c r="C100" s="178"/>
      <c r="D100" s="178"/>
      <c r="E100" s="183"/>
      <c r="F100" s="182"/>
      <c r="G100" s="182"/>
      <c r="H100" s="182"/>
      <c r="I100" s="183"/>
    </row>
    <row r="101" spans="1:9" ht="26.25" thickBot="1">
      <c r="A101" s="86" t="s">
        <v>52</v>
      </c>
      <c r="B101" s="45">
        <v>0</v>
      </c>
      <c r="C101" s="46">
        <v>0</v>
      </c>
      <c r="D101" s="46">
        <v>0</v>
      </c>
      <c r="E101" s="47">
        <f t="shared" ref="E101:E113" si="13">SUM(B101:D101)</f>
        <v>0</v>
      </c>
      <c r="F101" s="48">
        <v>0</v>
      </c>
      <c r="G101" s="48">
        <v>0</v>
      </c>
      <c r="H101" s="48">
        <v>0</v>
      </c>
      <c r="I101" s="49">
        <f t="shared" ref="I101:I113" si="14">SUM(F101:H101)</f>
        <v>0</v>
      </c>
    </row>
    <row r="102" spans="1:9" ht="26.25" thickBot="1">
      <c r="A102" s="86" t="s">
        <v>53</v>
      </c>
      <c r="B102" s="37">
        <v>0</v>
      </c>
      <c r="C102" s="26">
        <v>1</v>
      </c>
      <c r="D102" s="26">
        <v>0</v>
      </c>
      <c r="E102" s="25">
        <f t="shared" si="13"/>
        <v>1</v>
      </c>
      <c r="F102" s="30">
        <v>0</v>
      </c>
      <c r="G102" s="30">
        <v>0</v>
      </c>
      <c r="H102" s="30">
        <v>1</v>
      </c>
      <c r="I102" s="31">
        <f t="shared" si="14"/>
        <v>1</v>
      </c>
    </row>
    <row r="103" spans="1:9" ht="15.75" thickBot="1">
      <c r="A103" s="86" t="s">
        <v>54</v>
      </c>
      <c r="B103" s="37">
        <v>0</v>
      </c>
      <c r="C103" s="26">
        <v>1</v>
      </c>
      <c r="D103" s="26">
        <v>0</v>
      </c>
      <c r="E103" s="25">
        <f t="shared" si="13"/>
        <v>1</v>
      </c>
      <c r="F103" s="30">
        <v>0</v>
      </c>
      <c r="G103" s="30">
        <v>0</v>
      </c>
      <c r="H103" s="30">
        <v>1</v>
      </c>
      <c r="I103" s="31">
        <f t="shared" si="14"/>
        <v>1</v>
      </c>
    </row>
    <row r="104" spans="1:9" ht="26.25" thickBot="1">
      <c r="A104" s="93" t="s">
        <v>55</v>
      </c>
      <c r="B104" s="37">
        <v>2</v>
      </c>
      <c r="C104" s="26">
        <v>5</v>
      </c>
      <c r="D104" s="26">
        <v>31</v>
      </c>
      <c r="E104" s="25">
        <f t="shared" si="13"/>
        <v>38</v>
      </c>
      <c r="F104" s="30">
        <v>2</v>
      </c>
      <c r="G104" s="30">
        <v>5</v>
      </c>
      <c r="H104" s="30">
        <v>31</v>
      </c>
      <c r="I104" s="31">
        <f t="shared" si="14"/>
        <v>38</v>
      </c>
    </row>
    <row r="105" spans="1:9" ht="26.25" thickBot="1">
      <c r="A105" s="86" t="s">
        <v>56</v>
      </c>
      <c r="B105" s="37">
        <v>0</v>
      </c>
      <c r="C105" s="26">
        <v>0</v>
      </c>
      <c r="D105" s="26">
        <v>0</v>
      </c>
      <c r="E105" s="25">
        <f t="shared" si="13"/>
        <v>0</v>
      </c>
      <c r="F105" s="30">
        <v>0</v>
      </c>
      <c r="G105" s="30">
        <v>0</v>
      </c>
      <c r="H105" s="30">
        <v>0</v>
      </c>
      <c r="I105" s="31">
        <f t="shared" si="14"/>
        <v>0</v>
      </c>
    </row>
    <row r="106" spans="1:9" ht="26.25" thickBot="1">
      <c r="A106" s="86" t="s">
        <v>57</v>
      </c>
      <c r="B106" s="37">
        <v>0</v>
      </c>
      <c r="C106" s="26">
        <v>0</v>
      </c>
      <c r="D106" s="26">
        <v>0</v>
      </c>
      <c r="E106" s="25">
        <f t="shared" si="13"/>
        <v>0</v>
      </c>
      <c r="F106" s="30">
        <v>0</v>
      </c>
      <c r="G106" s="30">
        <v>0</v>
      </c>
      <c r="H106" s="30">
        <v>0</v>
      </c>
      <c r="I106" s="31">
        <f t="shared" si="14"/>
        <v>0</v>
      </c>
    </row>
    <row r="107" spans="1:9" ht="26.25" thickBot="1">
      <c r="A107" s="86" t="s">
        <v>58</v>
      </c>
      <c r="B107" s="37">
        <v>0</v>
      </c>
      <c r="C107" s="26">
        <v>0</v>
      </c>
      <c r="D107" s="26">
        <v>0</v>
      </c>
      <c r="E107" s="25">
        <f t="shared" si="13"/>
        <v>0</v>
      </c>
      <c r="F107" s="30">
        <v>0</v>
      </c>
      <c r="G107" s="30">
        <v>0</v>
      </c>
      <c r="H107" s="30">
        <v>0</v>
      </c>
      <c r="I107" s="31">
        <f t="shared" si="14"/>
        <v>0</v>
      </c>
    </row>
    <row r="108" spans="1:9" ht="26.25" thickBot="1">
      <c r="A108" s="86" t="s">
        <v>59</v>
      </c>
      <c r="B108" s="37">
        <v>0</v>
      </c>
      <c r="C108" s="26">
        <v>0</v>
      </c>
      <c r="D108" s="26">
        <v>0</v>
      </c>
      <c r="E108" s="25">
        <f t="shared" si="13"/>
        <v>0</v>
      </c>
      <c r="F108" s="30">
        <v>0</v>
      </c>
      <c r="G108" s="30">
        <v>0</v>
      </c>
      <c r="H108" s="30">
        <v>0</v>
      </c>
      <c r="I108" s="31">
        <f t="shared" si="14"/>
        <v>0</v>
      </c>
    </row>
    <row r="109" spans="1:9" ht="15.75" thickBot="1">
      <c r="A109" s="86" t="s">
        <v>60</v>
      </c>
      <c r="B109" s="37">
        <v>4</v>
      </c>
      <c r="C109" s="26">
        <v>17</v>
      </c>
      <c r="D109" s="26">
        <v>6</v>
      </c>
      <c r="E109" s="25">
        <f t="shared" si="13"/>
        <v>27</v>
      </c>
      <c r="F109" s="30">
        <v>4</v>
      </c>
      <c r="G109" s="30">
        <v>17</v>
      </c>
      <c r="H109" s="30">
        <v>6</v>
      </c>
      <c r="I109" s="31">
        <f t="shared" si="14"/>
        <v>27</v>
      </c>
    </row>
    <row r="110" spans="1:9" ht="15.75" thickBot="1">
      <c r="A110" s="86" t="s">
        <v>61</v>
      </c>
      <c r="B110" s="37">
        <v>1</v>
      </c>
      <c r="C110" s="26">
        <v>1</v>
      </c>
      <c r="D110" s="26">
        <v>2</v>
      </c>
      <c r="E110" s="25">
        <f t="shared" si="13"/>
        <v>4</v>
      </c>
      <c r="F110" s="30">
        <v>0</v>
      </c>
      <c r="G110" s="30">
        <v>0</v>
      </c>
      <c r="H110" s="30">
        <v>0</v>
      </c>
      <c r="I110" s="31">
        <f t="shared" si="14"/>
        <v>0</v>
      </c>
    </row>
    <row r="111" spans="1:9" ht="26.25" thickBot="1">
      <c r="A111" s="86" t="s">
        <v>62</v>
      </c>
      <c r="B111" s="37">
        <v>0</v>
      </c>
      <c r="C111" s="26">
        <v>0</v>
      </c>
      <c r="D111" s="26">
        <v>0</v>
      </c>
      <c r="E111" s="25">
        <f t="shared" si="13"/>
        <v>0</v>
      </c>
      <c r="F111" s="30">
        <v>0</v>
      </c>
      <c r="G111" s="30">
        <v>0</v>
      </c>
      <c r="H111" s="30">
        <v>0</v>
      </c>
      <c r="I111" s="31">
        <f t="shared" si="14"/>
        <v>0</v>
      </c>
    </row>
    <row r="112" spans="1:9" ht="26.25" thickBot="1">
      <c r="A112" s="86" t="s">
        <v>63</v>
      </c>
      <c r="B112" s="37">
        <v>0</v>
      </c>
      <c r="C112" s="26">
        <v>0</v>
      </c>
      <c r="D112" s="26">
        <v>0</v>
      </c>
      <c r="E112" s="25">
        <f t="shared" si="13"/>
        <v>0</v>
      </c>
      <c r="F112" s="30">
        <v>0</v>
      </c>
      <c r="G112" s="30">
        <v>0</v>
      </c>
      <c r="H112" s="30">
        <v>0</v>
      </c>
      <c r="I112" s="31">
        <f t="shared" si="14"/>
        <v>0</v>
      </c>
    </row>
    <row r="113" spans="1:9" ht="25.5">
      <c r="A113" s="89" t="s">
        <v>64</v>
      </c>
      <c r="B113" s="58">
        <v>0</v>
      </c>
      <c r="C113" s="59">
        <v>0</v>
      </c>
      <c r="D113" s="59">
        <v>1</v>
      </c>
      <c r="E113" s="57">
        <f t="shared" si="13"/>
        <v>1</v>
      </c>
      <c r="F113" s="60">
        <v>0</v>
      </c>
      <c r="G113" s="60">
        <v>0</v>
      </c>
      <c r="H113" s="60">
        <v>2</v>
      </c>
      <c r="I113" s="61">
        <f t="shared" si="14"/>
        <v>2</v>
      </c>
    </row>
    <row r="114" spans="1:9" ht="27" customHeight="1" thickBot="1">
      <c r="A114" s="90" t="s">
        <v>65</v>
      </c>
      <c r="B114" s="67">
        <f t="shared" ref="B114:I114" si="15">SUM(B101:B113)</f>
        <v>7</v>
      </c>
      <c r="C114" s="67">
        <f t="shared" si="15"/>
        <v>25</v>
      </c>
      <c r="D114" s="67">
        <f t="shared" si="15"/>
        <v>40</v>
      </c>
      <c r="E114" s="109">
        <f t="shared" si="15"/>
        <v>72</v>
      </c>
      <c r="F114" s="67">
        <f t="shared" si="15"/>
        <v>6</v>
      </c>
      <c r="G114" s="67">
        <f t="shared" si="15"/>
        <v>22</v>
      </c>
      <c r="H114" s="67">
        <f t="shared" si="15"/>
        <v>41</v>
      </c>
      <c r="I114" s="110">
        <f t="shared" si="15"/>
        <v>69</v>
      </c>
    </row>
    <row r="115" spans="1:9" ht="27" customHeight="1" thickBot="1">
      <c r="A115" s="11"/>
      <c r="B115" s="5"/>
      <c r="C115" s="5"/>
      <c r="D115" s="5"/>
      <c r="E115" s="6"/>
      <c r="F115" s="5"/>
      <c r="G115" s="5"/>
      <c r="H115" s="5"/>
      <c r="I115" s="6"/>
    </row>
    <row r="116" spans="1:9" ht="26.25" thickBot="1">
      <c r="A116" s="52"/>
      <c r="B116" s="50" t="s">
        <v>98</v>
      </c>
      <c r="C116" s="50" t="s">
        <v>99</v>
      </c>
      <c r="D116" s="50" t="s">
        <v>100</v>
      </c>
      <c r="E116" s="51" t="s">
        <v>3</v>
      </c>
      <c r="F116" s="50" t="s">
        <v>98</v>
      </c>
      <c r="G116" s="50" t="s">
        <v>99</v>
      </c>
      <c r="H116" s="50" t="s">
        <v>100</v>
      </c>
      <c r="I116" s="51" t="s">
        <v>4</v>
      </c>
    </row>
    <row r="117" spans="1:9" ht="24" thickBot="1">
      <c r="A117" s="186" t="s">
        <v>66</v>
      </c>
      <c r="B117" s="187"/>
      <c r="C117" s="187"/>
      <c r="D117" s="187"/>
      <c r="E117" s="187"/>
      <c r="F117" s="187"/>
      <c r="G117" s="187"/>
      <c r="H117" s="187"/>
      <c r="I117" s="187"/>
    </row>
    <row r="118" spans="1:9" ht="26.25" thickBot="1">
      <c r="A118" s="96" t="s">
        <v>67</v>
      </c>
      <c r="B118" s="32">
        <v>14</v>
      </c>
      <c r="C118" s="32">
        <v>6</v>
      </c>
      <c r="D118" s="32">
        <v>5</v>
      </c>
      <c r="E118" s="31">
        <f t="shared" ref="E118:E127" si="16">SUM(B118:D118)</f>
        <v>25</v>
      </c>
      <c r="F118" s="32">
        <v>0</v>
      </c>
      <c r="G118" s="32">
        <v>0</v>
      </c>
      <c r="H118" s="32">
        <v>0</v>
      </c>
      <c r="I118" s="31" t="s">
        <v>90</v>
      </c>
    </row>
    <row r="119" spans="1:9" ht="26.25" thickBot="1">
      <c r="A119" s="96" t="s">
        <v>68</v>
      </c>
      <c r="B119" s="32">
        <v>0</v>
      </c>
      <c r="C119" s="32">
        <v>0</v>
      </c>
      <c r="D119" s="32">
        <v>0</v>
      </c>
      <c r="E119" s="31">
        <f t="shared" si="16"/>
        <v>0</v>
      </c>
      <c r="F119" s="32">
        <v>0</v>
      </c>
      <c r="G119" s="32">
        <v>0</v>
      </c>
      <c r="H119" s="32">
        <v>0</v>
      </c>
      <c r="I119" s="31">
        <f t="shared" ref="I119:I127" si="17">SUM(F119:H119)</f>
        <v>0</v>
      </c>
    </row>
    <row r="120" spans="1:9" ht="15.75" thickBot="1">
      <c r="A120" s="97" t="s">
        <v>69</v>
      </c>
      <c r="B120" s="32">
        <v>0</v>
      </c>
      <c r="C120" s="32">
        <v>0</v>
      </c>
      <c r="D120" s="32">
        <v>0</v>
      </c>
      <c r="E120" s="31">
        <f t="shared" si="16"/>
        <v>0</v>
      </c>
      <c r="F120" s="32">
        <v>0</v>
      </c>
      <c r="G120" s="32">
        <v>0</v>
      </c>
      <c r="H120" s="32">
        <v>0</v>
      </c>
      <c r="I120" s="31">
        <f t="shared" si="17"/>
        <v>0</v>
      </c>
    </row>
    <row r="121" spans="1:9" ht="26.25" thickBot="1">
      <c r="A121" s="96" t="s">
        <v>70</v>
      </c>
      <c r="B121" s="32">
        <v>0</v>
      </c>
      <c r="C121" s="32">
        <v>0</v>
      </c>
      <c r="D121" s="32">
        <v>0</v>
      </c>
      <c r="E121" s="31">
        <f t="shared" si="16"/>
        <v>0</v>
      </c>
      <c r="F121" s="32">
        <v>0</v>
      </c>
      <c r="G121" s="32">
        <v>0</v>
      </c>
      <c r="H121" s="32">
        <v>0</v>
      </c>
      <c r="I121" s="31">
        <f t="shared" si="17"/>
        <v>0</v>
      </c>
    </row>
    <row r="122" spans="1:9" ht="26.25" thickBot="1">
      <c r="A122" s="96" t="s">
        <v>71</v>
      </c>
      <c r="B122" s="32">
        <v>12</v>
      </c>
      <c r="C122" s="32">
        <v>8</v>
      </c>
      <c r="D122" s="32">
        <v>6</v>
      </c>
      <c r="E122" s="31">
        <f t="shared" si="16"/>
        <v>26</v>
      </c>
      <c r="F122" s="32">
        <v>0</v>
      </c>
      <c r="G122" s="32">
        <v>0</v>
      </c>
      <c r="H122" s="32">
        <v>0</v>
      </c>
      <c r="I122" s="31" t="s">
        <v>90</v>
      </c>
    </row>
    <row r="123" spans="1:9" ht="26.25" thickBot="1">
      <c r="A123" s="96" t="s">
        <v>72</v>
      </c>
      <c r="B123" s="32">
        <v>0</v>
      </c>
      <c r="C123" s="32">
        <v>0</v>
      </c>
      <c r="D123" s="32">
        <v>0</v>
      </c>
      <c r="E123" s="31">
        <f t="shared" si="16"/>
        <v>0</v>
      </c>
      <c r="F123" s="32">
        <v>0</v>
      </c>
      <c r="G123" s="32">
        <v>0</v>
      </c>
      <c r="H123" s="32">
        <v>0</v>
      </c>
      <c r="I123" s="31">
        <f t="shared" si="17"/>
        <v>0</v>
      </c>
    </row>
    <row r="124" spans="1:9" ht="15.75" thickBot="1">
      <c r="A124" s="96" t="s">
        <v>73</v>
      </c>
      <c r="B124" s="32">
        <v>0</v>
      </c>
      <c r="C124" s="32">
        <v>1</v>
      </c>
      <c r="D124" s="32">
        <v>0</v>
      </c>
      <c r="E124" s="31">
        <f t="shared" si="16"/>
        <v>1</v>
      </c>
      <c r="F124" s="32">
        <v>0</v>
      </c>
      <c r="G124" s="32">
        <v>0</v>
      </c>
      <c r="H124" s="32">
        <v>0</v>
      </c>
      <c r="I124" s="31">
        <f t="shared" si="17"/>
        <v>0</v>
      </c>
    </row>
    <row r="125" spans="1:9" ht="26.25" thickBot="1">
      <c r="A125" s="88" t="s">
        <v>74</v>
      </c>
      <c r="B125" s="82">
        <v>0</v>
      </c>
      <c r="C125" s="62">
        <v>0</v>
      </c>
      <c r="D125" s="62">
        <v>0</v>
      </c>
      <c r="E125" s="61">
        <f t="shared" si="16"/>
        <v>0</v>
      </c>
      <c r="F125" s="62">
        <v>0</v>
      </c>
      <c r="G125" s="62">
        <v>0</v>
      </c>
      <c r="H125" s="62">
        <v>0</v>
      </c>
      <c r="I125" s="61">
        <f t="shared" si="17"/>
        <v>0</v>
      </c>
    </row>
    <row r="126" spans="1:9" ht="26.25" thickBot="1">
      <c r="A126" s="89" t="s">
        <v>91</v>
      </c>
      <c r="B126" s="80">
        <v>0</v>
      </c>
      <c r="C126" s="80">
        <v>0</v>
      </c>
      <c r="D126" s="80">
        <v>0</v>
      </c>
      <c r="E126" s="81">
        <f t="shared" si="16"/>
        <v>0</v>
      </c>
      <c r="F126" s="80">
        <v>0</v>
      </c>
      <c r="G126" s="80">
        <v>0</v>
      </c>
      <c r="H126" s="80">
        <v>0</v>
      </c>
      <c r="I126" s="81">
        <f t="shared" si="17"/>
        <v>0</v>
      </c>
    </row>
    <row r="127" spans="1:9" ht="25.5">
      <c r="A127" s="98" t="s">
        <v>92</v>
      </c>
      <c r="B127" s="80">
        <v>0</v>
      </c>
      <c r="C127" s="80">
        <v>0</v>
      </c>
      <c r="D127" s="80">
        <v>0</v>
      </c>
      <c r="E127" s="81">
        <f t="shared" si="16"/>
        <v>0</v>
      </c>
      <c r="F127" s="80">
        <v>0</v>
      </c>
      <c r="G127" s="80">
        <v>0</v>
      </c>
      <c r="H127" s="80">
        <v>0</v>
      </c>
      <c r="I127" s="81">
        <f t="shared" si="17"/>
        <v>0</v>
      </c>
    </row>
    <row r="128" spans="1:9" ht="33.75" customHeight="1">
      <c r="A128" s="99" t="s">
        <v>75</v>
      </c>
      <c r="B128" s="83">
        <f t="shared" ref="B128:I128" si="18">SUM(B118:B127)</f>
        <v>26</v>
      </c>
      <c r="C128" s="68">
        <f t="shared" si="18"/>
        <v>15</v>
      </c>
      <c r="D128" s="68">
        <f t="shared" si="18"/>
        <v>11</v>
      </c>
      <c r="E128" s="109">
        <f t="shared" si="18"/>
        <v>52</v>
      </c>
      <c r="F128" s="68">
        <f t="shared" si="18"/>
        <v>0</v>
      </c>
      <c r="G128" s="68">
        <f t="shared" si="18"/>
        <v>0</v>
      </c>
      <c r="H128" s="68">
        <f t="shared" si="18"/>
        <v>0</v>
      </c>
      <c r="I128" s="110">
        <f t="shared" si="18"/>
        <v>0</v>
      </c>
    </row>
    <row r="129" spans="1:9" ht="12" customHeight="1">
      <c r="A129" s="4"/>
      <c r="B129" s="8"/>
      <c r="C129" s="8"/>
      <c r="D129" s="8"/>
      <c r="E129" s="9"/>
      <c r="F129" s="8"/>
      <c r="G129" s="8"/>
      <c r="H129" s="8"/>
      <c r="I129" s="9"/>
    </row>
    <row r="130" spans="1:9">
      <c r="A130" s="7" t="s">
        <v>76</v>
      </c>
    </row>
    <row r="131" spans="1:9">
      <c r="A131" s="7" t="s">
        <v>77</v>
      </c>
    </row>
  </sheetData>
  <mergeCells count="30">
    <mergeCell ref="B5:C5"/>
    <mergeCell ref="A1:I1"/>
    <mergeCell ref="A2:I2"/>
    <mergeCell ref="A3:I3"/>
    <mergeCell ref="H4:I4"/>
    <mergeCell ref="A52:A53"/>
    <mergeCell ref="A86:I86"/>
    <mergeCell ref="A98:I98"/>
    <mergeCell ref="A117:I117"/>
    <mergeCell ref="A99:A100"/>
    <mergeCell ref="B99:B100"/>
    <mergeCell ref="C99:C100"/>
    <mergeCell ref="D99:D100"/>
    <mergeCell ref="E99:E100"/>
    <mergeCell ref="I99:I100"/>
    <mergeCell ref="F99:F100"/>
    <mergeCell ref="G99:G100"/>
    <mergeCell ref="H99:H100"/>
    <mergeCell ref="E52:E53"/>
    <mergeCell ref="I52:I53"/>
    <mergeCell ref="A36:I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</mergeCells>
  <dataValidations count="17">
    <dataValidation type="custom" allowBlank="1" showInputMessage="1" showErrorMessage="1" error="Favor escribir solo números." sqref="F118:H118 B118:D118 B88:D89" xr:uid="{AE11EB3F-95CC-47AD-A9A2-D6299871D454}">
      <formula1>ISNUMBER(B88:M95)</formula1>
    </dataValidation>
    <dataValidation type="custom" allowBlank="1" showInputMessage="1" showErrorMessage="1" error="Favor escribir solo números." sqref="B119:D126 F119:H126" xr:uid="{3A324192-B1EA-4EFD-86E9-DF11FEEF5DBE}">
      <formula1>ISNUMBER(B119:M128)</formula1>
    </dataValidation>
    <dataValidation type="custom" allowBlank="1" showInputMessage="1" showErrorMessage="1" error="Favor escribir solo números." sqref="B127:D127 F127:H127 B87:D87" xr:uid="{FE97DF64-1EC1-4A40-A9F4-86E573142CB1}">
      <formula1>ISNUMBER(B87:M95)</formula1>
    </dataValidation>
    <dataValidation type="custom" allowBlank="1" showInputMessage="1" showErrorMessage="1" error="Favor escribir solo números." sqref="B9:D11" xr:uid="{C09E5795-0BD5-4D72-8A9B-C2403C24CE61}">
      <formula1>ISNUMBER(B9:M26)</formula1>
    </dataValidation>
    <dataValidation type="custom" allowBlank="1" showInputMessage="1" showErrorMessage="1" error="Favor escribir solo números." sqref="B15:D15 B30:D33" xr:uid="{8B2D33CB-8043-44B1-A1FF-531BFF328E82}">
      <formula1>ISNUMBER(B15:M81)</formula1>
    </dataValidation>
    <dataValidation type="custom" allowBlank="1" showInputMessage="1" showErrorMessage="1" error="Favor escribir solo números." sqref="B12:D14" xr:uid="{1956976D-F596-40DD-BB5C-B1D90212DB2D}">
      <formula1>ISNUMBER(B12:M76)</formula1>
    </dataValidation>
    <dataValidation type="custom" allowBlank="1" showInputMessage="1" showErrorMessage="1" error="Favor escribir solo números." sqref="B16:D19 B25:D26" xr:uid="{2F4122DB-38D7-4E84-B917-24B1DC3CC636}">
      <formula1>ISNUMBER(B16:M85)</formula1>
    </dataValidation>
    <dataValidation type="custom" allowBlank="1" showInputMessage="1" showErrorMessage="1" error="Favor escribir solo números." sqref="B58:D58" xr:uid="{59C5EE04-5E2D-4371-AE74-2AA556F7A5DA}">
      <formula1>ISNUMBER(B58:M110)</formula1>
    </dataValidation>
    <dataValidation type="custom" allowBlank="1" showInputMessage="1" showErrorMessage="1" error="Favor escribir solo números." sqref="B34:D34" xr:uid="{CDF491A1-8667-4C27-86EA-A7276005560D}">
      <formula1>ISNUMBER(B34:M97)</formula1>
    </dataValidation>
    <dataValidation type="custom" allowBlank="1" showInputMessage="1" showErrorMessage="1" error="Favor escribir solo números." sqref="B35:D35" xr:uid="{90BB875B-34C1-4079-875F-0ADEE37A128F}">
      <formula1>ISNUMBER(B35:M97)</formula1>
    </dataValidation>
    <dataValidation type="custom" allowBlank="1" showInputMessage="1" showErrorMessage="1" error="Favor escribir solo números." sqref="B92:D92" xr:uid="{D362C892-751F-4BEB-8988-77317BAAE358}">
      <formula1>ISNUMBER(B92:M97)</formula1>
    </dataValidation>
    <dataValidation type="custom" allowBlank="1" showInputMessage="1" showErrorMessage="1" error="Favor escribir solo números." sqref="B94:D95" xr:uid="{3862F4A8-0F84-483B-8A32-206820EFA484}">
      <formula1>ISNUMBER(B94:M98)</formula1>
    </dataValidation>
    <dataValidation type="custom" allowBlank="1" showInputMessage="1" showErrorMessage="1" error="Favor escribir solo números." sqref="B21:D24 B27:D29" xr:uid="{8A4CF7C7-EF5C-4BDC-9DF1-CDE7401C0814}">
      <formula1>ISNUMBER(B21:M89)</formula1>
    </dataValidation>
    <dataValidation type="custom" allowBlank="1" showInputMessage="1" showErrorMessage="1" error="Favor escribir solo números." sqref="B90:D91" xr:uid="{B4492FB0-6D75-4896-A4CC-83DBCA6831E5}">
      <formula1>ISNUMBER(B90:M96)</formula1>
    </dataValidation>
    <dataValidation type="custom" allowBlank="1" showInputMessage="1" showErrorMessage="1" error="Favor escribir solo números." sqref="B101:D102 F101:H102" xr:uid="{19AC5726-E3A5-436A-B1FB-540C26CDCD99}">
      <formula1>ISNUMBER(B101:M113)</formula1>
    </dataValidation>
    <dataValidation type="custom" allowBlank="1" showInputMessage="1" showErrorMessage="1" error="Favor escribir solo números." sqref="B103:D104 F103:H104" xr:uid="{0A0D0234-E7F9-43DA-A2A4-A2AC3E086D91}">
      <formula1>ISNUMBER(B103:M114)</formula1>
    </dataValidation>
    <dataValidation type="custom" allowBlank="1" showInputMessage="1" showErrorMessage="1" error="Favor escribir solo números." sqref="B105:D113 F105:H113" xr:uid="{EB3874EA-96BF-4F3C-9A62-D31D5CBD6988}">
      <formula1>ISNUMBER(B105:M115)</formula1>
    </dataValidation>
  </dataValidations>
  <pageMargins left="0.25" right="0.25" top="0.75" bottom="0.75" header="0.3" footer="0.3"/>
  <pageSetup paperSize="5" orientation="landscape" horizontalDpi="4294967293" verticalDpi="4294967293" r:id="rId1"/>
  <ignoredErrors>
    <ignoredError sqref="B30:D3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CDB57-C9BC-4800-8A9C-2083A1B11CB4}">
  <dimension ref="A2:N25"/>
  <sheetViews>
    <sheetView workbookViewId="0">
      <selection activeCell="A8" sqref="A8"/>
    </sheetView>
  </sheetViews>
  <sheetFormatPr baseColWidth="10" defaultRowHeight="15"/>
  <cols>
    <col min="1" max="1" width="16" customWidth="1"/>
    <col min="2" max="2" width="21.85546875" customWidth="1"/>
    <col min="3" max="3" width="30.7109375" customWidth="1"/>
    <col min="4" max="4" width="17.7109375" customWidth="1"/>
    <col min="5" max="5" width="7.42578125" customWidth="1"/>
    <col min="6" max="6" width="17.28515625" customWidth="1"/>
    <col min="7" max="7" width="23.28515625" customWidth="1"/>
    <col min="8" max="8" width="22.42578125" customWidth="1"/>
    <col min="9" max="9" width="18.7109375" customWidth="1"/>
    <col min="10" max="10" width="8.140625" customWidth="1"/>
    <col min="11" max="11" width="19.7109375" customWidth="1"/>
    <col min="12" max="12" width="22" customWidth="1"/>
    <col min="13" max="13" width="19" customWidth="1"/>
    <col min="14" max="14" width="18.28515625" customWidth="1"/>
  </cols>
  <sheetData>
    <row r="2" spans="1:14" ht="21">
      <c r="A2" s="154" t="s">
        <v>134</v>
      </c>
    </row>
    <row r="3" spans="1:14" ht="21">
      <c r="A3" s="155" t="s">
        <v>102</v>
      </c>
      <c r="B3" s="156"/>
      <c r="F3" s="155" t="s">
        <v>139</v>
      </c>
      <c r="G3" s="156"/>
      <c r="K3" s="155" t="s">
        <v>144</v>
      </c>
      <c r="L3" s="156"/>
    </row>
    <row r="4" spans="1:14" ht="42" customHeight="1">
      <c r="A4" s="170" t="s">
        <v>136</v>
      </c>
      <c r="B4" s="170" t="s">
        <v>137</v>
      </c>
      <c r="C4" s="170" t="s">
        <v>138</v>
      </c>
      <c r="D4" s="170" t="s">
        <v>135</v>
      </c>
      <c r="F4" s="170" t="s">
        <v>136</v>
      </c>
      <c r="G4" s="170" t="s">
        <v>137</v>
      </c>
      <c r="H4" s="170" t="s">
        <v>138</v>
      </c>
      <c r="I4" s="170" t="s">
        <v>135</v>
      </c>
      <c r="K4" s="170" t="s">
        <v>136</v>
      </c>
      <c r="L4" s="170" t="s">
        <v>137</v>
      </c>
      <c r="M4" s="170" t="s">
        <v>138</v>
      </c>
      <c r="N4" s="170" t="s">
        <v>135</v>
      </c>
    </row>
    <row r="5" spans="1:14" ht="30">
      <c r="A5" s="140">
        <v>46029</v>
      </c>
      <c r="B5" s="141" t="s">
        <v>103</v>
      </c>
      <c r="C5" s="142" t="s">
        <v>104</v>
      </c>
      <c r="D5" s="140">
        <v>46035</v>
      </c>
      <c r="F5" s="140">
        <v>46030</v>
      </c>
      <c r="G5" s="141" t="s">
        <v>140</v>
      </c>
      <c r="H5" s="143" t="s">
        <v>141</v>
      </c>
      <c r="I5" s="140"/>
      <c r="K5" s="140">
        <v>46029</v>
      </c>
      <c r="L5" s="141" t="s">
        <v>145</v>
      </c>
      <c r="M5" s="142" t="s">
        <v>104</v>
      </c>
      <c r="N5" s="140">
        <v>46041</v>
      </c>
    </row>
    <row r="6" spans="1:14" ht="30">
      <c r="A6" s="140">
        <v>46030</v>
      </c>
      <c r="B6" s="141" t="s">
        <v>105</v>
      </c>
      <c r="C6" s="143" t="s">
        <v>106</v>
      </c>
      <c r="D6" s="140">
        <v>46035</v>
      </c>
      <c r="F6" s="157">
        <v>46037</v>
      </c>
      <c r="G6" s="158" t="s">
        <v>142</v>
      </c>
      <c r="H6" s="159" t="s">
        <v>143</v>
      </c>
      <c r="I6" s="160"/>
      <c r="K6" s="144">
        <v>45673</v>
      </c>
      <c r="L6" s="141" t="s">
        <v>146</v>
      </c>
      <c r="M6" s="143" t="s">
        <v>147</v>
      </c>
      <c r="N6" s="160"/>
    </row>
    <row r="7" spans="1:14" ht="30">
      <c r="A7" s="140">
        <v>46030</v>
      </c>
      <c r="B7" s="141" t="s">
        <v>107</v>
      </c>
      <c r="C7" s="143" t="s">
        <v>106</v>
      </c>
      <c r="D7" s="140">
        <v>46035</v>
      </c>
      <c r="F7" s="169"/>
      <c r="G7" s="146"/>
      <c r="H7" s="143"/>
      <c r="I7" s="169"/>
      <c r="K7" s="151">
        <v>46045</v>
      </c>
      <c r="L7" s="152" t="s">
        <v>148</v>
      </c>
      <c r="M7" s="153" t="s">
        <v>149</v>
      </c>
      <c r="N7" s="169"/>
    </row>
    <row r="8" spans="1:14" ht="30">
      <c r="A8" s="144">
        <v>46031</v>
      </c>
      <c r="B8" s="141" t="s">
        <v>108</v>
      </c>
      <c r="C8" s="143" t="s">
        <v>109</v>
      </c>
      <c r="D8" s="140">
        <v>46035</v>
      </c>
      <c r="F8" s="169"/>
      <c r="G8" s="146"/>
      <c r="H8" s="143"/>
      <c r="I8" s="169"/>
      <c r="K8" s="151">
        <v>46045</v>
      </c>
      <c r="L8" s="152" t="s">
        <v>150</v>
      </c>
      <c r="M8" s="153" t="s">
        <v>151</v>
      </c>
      <c r="N8" s="169"/>
    </row>
    <row r="9" spans="1:14">
      <c r="A9" s="144">
        <v>46034</v>
      </c>
      <c r="B9" s="141" t="s">
        <v>110</v>
      </c>
      <c r="C9" s="143" t="s">
        <v>111</v>
      </c>
      <c r="D9" s="140">
        <v>46035</v>
      </c>
      <c r="F9" s="169"/>
      <c r="G9" s="146"/>
      <c r="H9" s="143"/>
      <c r="I9" s="169"/>
      <c r="K9" s="169"/>
      <c r="L9" s="146"/>
      <c r="M9" s="143"/>
      <c r="N9" s="169"/>
    </row>
    <row r="10" spans="1:14">
      <c r="A10" s="144">
        <v>46036</v>
      </c>
      <c r="B10" s="141" t="s">
        <v>112</v>
      </c>
      <c r="C10" s="143" t="s">
        <v>113</v>
      </c>
      <c r="D10" s="139"/>
      <c r="F10" s="161"/>
      <c r="G10" s="162"/>
      <c r="H10" s="163"/>
    </row>
    <row r="11" spans="1:14">
      <c r="A11" s="144">
        <v>45673</v>
      </c>
      <c r="B11" s="141" t="s">
        <v>114</v>
      </c>
      <c r="C11" s="143" t="s">
        <v>115</v>
      </c>
      <c r="D11" s="140">
        <v>46050</v>
      </c>
      <c r="F11" s="161"/>
      <c r="G11" s="162"/>
      <c r="H11" s="163"/>
      <c r="I11" s="161"/>
    </row>
    <row r="12" spans="1:14" ht="30">
      <c r="A12" s="144">
        <v>46041</v>
      </c>
      <c r="B12" s="141" t="s">
        <v>116</v>
      </c>
      <c r="C12" s="143" t="s">
        <v>117</v>
      </c>
      <c r="D12" s="140">
        <v>46050</v>
      </c>
      <c r="F12" s="161"/>
      <c r="G12" s="162"/>
      <c r="H12" s="163"/>
      <c r="I12" s="161"/>
    </row>
    <row r="13" spans="1:14" ht="30">
      <c r="A13" s="144">
        <v>46041</v>
      </c>
      <c r="B13" s="141" t="s">
        <v>118</v>
      </c>
      <c r="C13" s="143" t="s">
        <v>119</v>
      </c>
      <c r="D13" s="140">
        <v>46050</v>
      </c>
      <c r="F13" s="161"/>
      <c r="G13" s="162"/>
      <c r="H13" s="163"/>
      <c r="I13" s="161"/>
    </row>
    <row r="14" spans="1:14">
      <c r="A14" s="145">
        <v>46041</v>
      </c>
      <c r="B14" s="146" t="s">
        <v>120</v>
      </c>
      <c r="C14" s="147" t="s">
        <v>121</v>
      </c>
      <c r="D14" s="140"/>
      <c r="F14" s="161"/>
      <c r="G14" s="162"/>
      <c r="H14" s="163"/>
      <c r="I14" s="161"/>
    </row>
    <row r="15" spans="1:14">
      <c r="A15" s="148">
        <v>46042</v>
      </c>
      <c r="B15" s="149" t="s">
        <v>122</v>
      </c>
      <c r="C15" s="150" t="s">
        <v>123</v>
      </c>
      <c r="D15" s="140">
        <v>46050</v>
      </c>
      <c r="F15" s="164"/>
      <c r="G15" s="165"/>
      <c r="H15" s="166"/>
      <c r="I15" s="161"/>
    </row>
    <row r="16" spans="1:14" ht="30">
      <c r="A16" s="151">
        <v>46045</v>
      </c>
      <c r="B16" s="152" t="s">
        <v>124</v>
      </c>
      <c r="C16" s="153" t="s">
        <v>125</v>
      </c>
      <c r="D16" s="139"/>
      <c r="F16" s="164"/>
      <c r="G16" s="167"/>
      <c r="H16" s="168"/>
    </row>
    <row r="17" spans="1:8" ht="30">
      <c r="A17" s="151">
        <v>46045</v>
      </c>
      <c r="B17" s="152" t="s">
        <v>126</v>
      </c>
      <c r="C17" s="153" t="s">
        <v>127</v>
      </c>
      <c r="D17" s="139"/>
      <c r="F17" s="164"/>
      <c r="G17" s="167"/>
      <c r="H17" s="168"/>
    </row>
    <row r="18" spans="1:8" ht="30">
      <c r="A18" s="151">
        <v>46045</v>
      </c>
      <c r="B18" s="152" t="s">
        <v>128</v>
      </c>
      <c r="C18" s="153" t="s">
        <v>129</v>
      </c>
      <c r="D18" s="139"/>
      <c r="F18" s="164"/>
      <c r="G18" s="167"/>
      <c r="H18" s="168"/>
    </row>
    <row r="19" spans="1:8" ht="30">
      <c r="A19" s="151">
        <v>46049</v>
      </c>
      <c r="B19" s="152" t="s">
        <v>130</v>
      </c>
      <c r="C19" s="153" t="s">
        <v>131</v>
      </c>
      <c r="D19" s="139"/>
      <c r="F19" s="164"/>
      <c r="G19" s="167"/>
      <c r="H19" s="168"/>
    </row>
    <row r="20" spans="1:8" ht="30">
      <c r="A20" s="144">
        <v>46051</v>
      </c>
      <c r="B20" s="152" t="s">
        <v>132</v>
      </c>
      <c r="C20" s="143" t="s">
        <v>133</v>
      </c>
      <c r="D20" s="139"/>
      <c r="F20" s="161"/>
      <c r="G20" s="167"/>
      <c r="H20" s="163"/>
    </row>
    <row r="21" spans="1:8">
      <c r="A21" s="139"/>
      <c r="B21" s="139"/>
      <c r="C21" s="139"/>
      <c r="D21" s="139"/>
    </row>
    <row r="22" spans="1:8">
      <c r="A22" s="139"/>
      <c r="B22" s="139"/>
      <c r="C22" s="139"/>
      <c r="D22" s="139"/>
    </row>
    <row r="23" spans="1:8">
      <c r="A23" s="139"/>
      <c r="B23" s="139"/>
      <c r="C23" s="139"/>
      <c r="D23" s="139"/>
    </row>
    <row r="24" spans="1:8">
      <c r="A24" s="139"/>
      <c r="B24" s="139"/>
      <c r="C24" s="139"/>
      <c r="D24" s="139"/>
    </row>
    <row r="25" spans="1:8">
      <c r="A25" s="139"/>
      <c r="B25" s="139"/>
      <c r="C25" s="139"/>
      <c r="D25" s="139"/>
    </row>
  </sheetData>
  <protectedRanges>
    <protectedRange algorithmName="SHA-512" hashValue="W3UCLPb7LNoEE2K1OZxz9qxL+Ab/BhMv1joh1pqAfx8TZzMMyooQdirNFq02ynVL6mT0q4Ou2hewcd5qQJJW+g==" saltValue="iwd+FQGNNGouClTQ8KdYBQ==" spinCount="100000" sqref="C5" name="GESTION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5 D5:D9 D11:D15 I5:I9 I11:I15 N6:N9" name="GESTION_5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5" name="GESTION_5_1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C6:C8 H7:H8" name="GESTION_1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6:A8 F7:F8" name="GESTION_5_2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6:B8 G7:G8" name="GESTION_5_1_1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C9 H9 M9" name="GESTION_2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9 F9 K9" name="GESTION_5_3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9 G9 L9" name="GESTION_5_1_2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C10 H10" name="GESTION_3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10 F10" name="GESTION_5_4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10 G10" name="GESTION_5_1_3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C11 H11" name="GESTION_4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11 F11" name="GESTION_5_5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11 G11" name="GESTION_5_1_4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C12 H12" name="GESTION_6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12 F12" name="GESTION_5_6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12 G12" name="GESTION_5_1_5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C13 H13" name="GESTION_7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13 F13" name="GESTION_5_7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13 G13" name="GESTION_5_1_6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C14 H14" name="GESTION_8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14 F14" name="GESTION_5_8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14 G14" name="GESTION_5_1_7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C15 H15" name="GESTION_9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15 F15" name="GESTION_5_9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15 G15" name="GESTION_5_1_8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C16 H16" name="GESTION_10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16 F16" name="GESTION_5_10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16 G16" name="GESTION_5_1_9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C17:C18 H17:H18" name="GESTION_11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17:A18 F17:F18" name="GESTION_5_11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17:B18 G17:G18" name="GESTION_5_1_10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C19 H19" name="GESTION_12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19 F19" name="GESTION_5_12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19 G19" name="GESTION_5_1_11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A20 C20 F20 H20" name="GESTION_13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B20 G20" name="GESTION_5_1_12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H5" name="GESTION_14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F5" name="GESTION_5_13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G5" name="GESTION_5_1_13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H6" name="GESTION_15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F6" name="GESTION_5_14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G6" name="GESTION_5_1_14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M5" name="GESTION_16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K5 N5" name="GESTION_5_15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L5" name="GESTION_5_1_15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M6" name="GESTION_17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K6" name="GESTION_5_16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L6" name="GESTION_5_1_16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M7:M8" name="GESTION_18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K7:K8" name="GESTION_5_17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  <protectedRange algorithmName="SHA-512" hashValue="W3UCLPb7LNoEE2K1OZxz9qxL+Ab/BhMv1joh1pqAfx8TZzMMyooQdirNFq02ynVL6mT0q4Ou2hewcd5qQJJW+g==" saltValue="iwd+FQGNNGouClTQ8KdYBQ==" spinCount="100000" sqref="L7:L8" name="GESTION_5_1_17" securityDescriptor="O:WDG:WDD:(D;;CC;;;S-1-5-21-1715567821-1364589140-1801674531-1403)(D;;CC;;;S-1-5-21-1715567821-1364589140-1801674531-22745)(D;;CC;;;S-1-5-21-1715567821-1364589140-1801674531-22971)(D;;CC;;;S-1-5-21-1715567821-1364589140-1801674531-19455)(D;;CC;;;S-1-5-21-1715567821-1364589140-1801674531-23055)(D;;CC;;;S-1-5-21-1715567821-1364589140-1801674531-15912)(A;;CC;;;S-1-5-21-1715567821-1364589140-1801674531-16159)(A;;CC;;;S-1-5-21-1715567821-1364589140-1801674531-16560)(A;;CC;;;S-1-5-21-1715567821-1364589140-1801674531-18599)(A;;CC;;;S-1-5-21-1715567821-1364589140-1801674531-23056)"/>
  </protectedRanges>
  <conditionalFormatting sqref="B5:B14">
    <cfRule type="duplicateValues" dxfId="24" priority="26"/>
    <cfRule type="duplicateValues" dxfId="23" priority="27"/>
    <cfRule type="duplicateValues" dxfId="22" priority="28"/>
    <cfRule type="duplicateValues" dxfId="21" priority="29"/>
    <cfRule type="duplicateValues" dxfId="20" priority="30"/>
  </conditionalFormatting>
  <conditionalFormatting sqref="G5:G6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G7:G14">
    <cfRule type="duplicateValues" dxfId="14" priority="21"/>
    <cfRule type="duplicateValues" dxfId="13" priority="22"/>
    <cfRule type="duplicateValues" dxfId="12" priority="23"/>
    <cfRule type="duplicateValues" dxfId="11" priority="24"/>
    <cfRule type="duplicateValues" dxfId="10" priority="25"/>
  </conditionalFormatting>
  <conditionalFormatting sqref="L5:L6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</conditionalFormatting>
  <conditionalFormatting sqref="L9">
    <cfRule type="duplicateValues" dxfId="4" priority="11"/>
    <cfRule type="duplicateValues" dxfId="3" priority="12"/>
    <cfRule type="duplicateValues" dxfId="2" priority="13"/>
    <cfRule type="duplicateValues" dxfId="1" priority="14"/>
    <cfRule type="duplicateValues" dxfId="0" priority="1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D3BD1A73BEE3429A8EFDA41EBA3793" ma:contentTypeVersion="6" ma:contentTypeDescription="Crear nuevo documento." ma:contentTypeScope="" ma:versionID="1dd0dd88d6c761a9255be9269be6b40e">
  <xsd:schema xmlns:xsd="http://www.w3.org/2001/XMLSchema" xmlns:xs="http://www.w3.org/2001/XMLSchema" xmlns:p="http://schemas.microsoft.com/office/2006/metadata/properties" xmlns:ns2="5c3a7b31-54c0-46bc-858b-3656395bed03" xmlns:ns3="cc1dddad-cd95-4a59-8a25-1c542e7ee34f" targetNamespace="http://schemas.microsoft.com/office/2006/metadata/properties" ma:root="true" ma:fieldsID="b68fc567d7982ac5f392446ba3713127" ns2:_="" ns3:_="">
    <xsd:import namespace="5c3a7b31-54c0-46bc-858b-3656395bed03"/>
    <xsd:import namespace="cc1dddad-cd95-4a59-8a25-1c542e7ee3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a7b31-54c0-46bc-858b-3656395bed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dddad-cd95-4a59-8a25-1c542e7ee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27A7B4-D08F-4555-A2B6-411485631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a7b31-54c0-46bc-858b-3656395bed03"/>
    <ds:schemaRef ds:uri="cc1dddad-cd95-4a59-8a25-1c542e7ee3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277BDB-CF07-4073-99D0-C3A60BDB48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A82B45-BD6F-49DE-81A1-8A44A1A15E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Trimestre para impresión</vt:lpstr>
      <vt:lpstr>CERTIFICACIONES RESPONDIDAS 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Alexanderson Vorquez Agramonte</dc:creator>
  <cp:keywords/>
  <dc:description/>
  <cp:lastModifiedBy>Henry Jose Taveras Fermin</cp:lastModifiedBy>
  <cp:revision/>
  <cp:lastPrinted>2026-03-30T13:46:16Z</cp:lastPrinted>
  <dcterms:created xsi:type="dcterms:W3CDTF">2023-03-15T13:57:10Z</dcterms:created>
  <dcterms:modified xsi:type="dcterms:W3CDTF">2026-04-10T19:12:49Z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0x0101004BD3BD1A73BEE3429A8EFDA41EBA3793</vt:lpwstr>
  </property>
</Properties>
</file>