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acienda365-my.sharepoint.com/personal/cmaldonado_hacienda_gov_do/Documents/Escritorio/Mi escritorio Claribel/Informe anual de autoevaluación desempeño presupuestario/2026/Enero-Marzo/MHE 0001/"/>
    </mc:Choice>
  </mc:AlternateContent>
  <xr:revisionPtr revIDLastSave="54" documentId="13_ncr:1_{F0F03560-D0FC-4367-A27D-FDA08E0E1A56}" xr6:coauthVersionLast="47" xr6:coauthVersionMax="47" xr10:uidLastSave="{E48DE4DD-E665-44C0-A1A9-B9985330455E}"/>
  <bookViews>
    <workbookView xWindow="-120" yWindow="-120" windowWidth="29040" windowHeight="15720" xr2:uid="{384FA623-2A71-423E-9AC7-3ABA066D6585}"/>
  </bookViews>
  <sheets>
    <sheet name="0205.01.0001 MHE" sheetId="1" r:id="rId1"/>
  </sheets>
  <definedNames>
    <definedName name="_xlnm.Print_Area" localSheetId="0">'0205.01.0001 MHE'!$B$1:$F$27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23" i="1"/>
  <c r="E26" i="1"/>
  <c r="D25" i="1"/>
  <c r="E25" i="1"/>
  <c r="E23" i="1"/>
  <c r="E24" i="1"/>
  <c r="E22" i="1"/>
  <c r="E21" i="1"/>
  <c r="E20" i="1"/>
  <c r="E19" i="1"/>
  <c r="C18" i="1"/>
  <c r="E18" i="1" l="1"/>
  <c r="E27" i="1"/>
  <c r="D27" i="1"/>
</calcChain>
</file>

<file path=xl/sharedStrings.xml><?xml version="1.0" encoding="utf-8"?>
<sst xmlns="http://schemas.openxmlformats.org/spreadsheetml/2006/main" count="27" uniqueCount="27">
  <si>
    <t>INDICADOR DE LA GESTIÓN PRESUPUESTARIA (IGP)</t>
  </si>
  <si>
    <t>CAPÍTULO</t>
  </si>
  <si>
    <t>SUB-CAPÍTULO</t>
  </si>
  <si>
    <t>UNIDAD EJECUTORA</t>
  </si>
  <si>
    <t>AÑO</t>
  </si>
  <si>
    <t>TRIMESTRE</t>
  </si>
  <si>
    <t>Subindicadores / Criterios</t>
  </si>
  <si>
    <t>Ponderación</t>
  </si>
  <si>
    <t>Alcance</t>
  </si>
  <si>
    <t>Brecha</t>
  </si>
  <si>
    <t>IGPS-01 - Nivel de cumplimiento</t>
  </si>
  <si>
    <t>S01-01 Cumplimiento físico</t>
  </si>
  <si>
    <t>S01-02 Evidencia del cumplimiento</t>
  </si>
  <si>
    <t>S01-03 Cumplimiento financiero</t>
  </si>
  <si>
    <t>IGPS-02 - Autoevaluación</t>
  </si>
  <si>
    <t>S02-01 Causas de desvío físico financiero</t>
  </si>
  <si>
    <t>IGPS-03 - Modificaciones presupuestarias</t>
  </si>
  <si>
    <t>S03-01 Modificaciones presupuestarias aprobadas</t>
  </si>
  <si>
    <t>Resultado IGP</t>
  </si>
  <si>
    <t>S01-04 Cumplimiento ampliado</t>
  </si>
  <si>
    <t xml:space="preserve">              0001 - MINISTERIO DE HACIENDA Y ECONOMIA</t>
  </si>
  <si>
    <t xml:space="preserve">              0205 - MINISTERIO DE HACIENDA Y ECONOMIA</t>
  </si>
  <si>
    <t xml:space="preserve">              01 - MINISTERIO DE HACIENDA Y ECONOMIA</t>
  </si>
  <si>
    <r>
      <rPr>
        <sz val="11"/>
        <color theme="0"/>
        <rFont val="Calibri"/>
        <family val="2"/>
        <scheme val="minor"/>
      </rPr>
      <t xml:space="preserve">##         </t>
    </r>
    <r>
      <rPr>
        <sz val="11"/>
        <color theme="1"/>
        <rFont val="Calibri"/>
        <family val="2"/>
        <scheme val="minor"/>
      </rPr>
      <t>2026</t>
    </r>
  </si>
  <si>
    <t xml:space="preserve">              ENE - MAR</t>
  </si>
  <si>
    <t>Observaciones de la evaluación</t>
  </si>
  <si>
    <t>Producto 8123: Las causas de desvío físico deben detallar de manera clara los elementos que sustenten su justificación. En ese sentido, debe explicarse de forma explícita por qué, existiendo solicitudes pendientes correspondientes al período 2025, estas no fueron reprogramadas para su ejecución en 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</si>
</sst>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00206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left"/>
    </xf>
    <xf numFmtId="9" fontId="0" fillId="0" borderId="0" xfId="0" applyNumberFormat="1" applyAlignment="1">
      <alignment horizontal="center"/>
    </xf>
    <xf numFmtId="0" fontId="1" fillId="2" borderId="0" xfId="0" applyFont="1" applyFill="1"/>
    <xf numFmtId="9" fontId="1" fillId="2" borderId="0" xfId="0" applyNumberFormat="1" applyFont="1" applyFill="1" applyAlignment="1">
      <alignment horizontal="center"/>
    </xf>
    <xf numFmtId="0" fontId="2" fillId="0" borderId="0" xfId="0" applyFont="1"/>
    <xf numFmtId="0" fontId="2" fillId="0" borderId="0" xfId="0" applyFont="1" applyAlignment="1">
      <alignment horizontal="center"/>
    </xf>
    <xf numFmtId="0" fontId="1" fillId="2" borderId="0" xfId="0" applyFont="1" applyFill="1" applyAlignment="1">
      <alignment horizontal="right"/>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2867025</xdr:colOff>
      <xdr:row>0</xdr:row>
      <xdr:rowOff>57150</xdr:rowOff>
    </xdr:from>
    <xdr:to>
      <xdr:col>2</xdr:col>
      <xdr:colOff>1352295</xdr:colOff>
      <xdr:row>2</xdr:row>
      <xdr:rowOff>85725</xdr:rowOff>
    </xdr:to>
    <xdr:pic>
      <xdr:nvPicPr>
        <xdr:cNvPr id="5" name="Imagen 4">
          <a:extLst>
            <a:ext uri="{FF2B5EF4-FFF2-40B4-BE49-F238E27FC236}">
              <a16:creationId xmlns:a16="http://schemas.microsoft.com/office/drawing/2014/main" id="{F14A412A-450C-8FA3-30BA-E1F451EA8AB2}"/>
            </a:ext>
          </a:extLst>
        </xdr:cNvPr>
        <xdr:cNvPicPr>
          <a:picLocks noChangeAspect="1"/>
        </xdr:cNvPicPr>
      </xdr:nvPicPr>
      <xdr:blipFill>
        <a:blip xmlns:r="http://schemas.openxmlformats.org/officeDocument/2006/relationships" r:embed="rId1"/>
        <a:stretch>
          <a:fillRect/>
        </a:stretch>
      </xdr:blipFill>
      <xdr:spPr>
        <a:xfrm>
          <a:off x="2867025" y="57150"/>
          <a:ext cx="1457070" cy="685800"/>
        </a:xfrm>
        <a:prstGeom prst="rect">
          <a:avLst/>
        </a:prstGeom>
      </xdr:spPr>
    </xdr:pic>
    <xdr:clientData/>
  </xdr:twoCellAnchor>
  <xdr:twoCellAnchor>
    <xdr:from>
      <xdr:col>3</xdr:col>
      <xdr:colOff>400050</xdr:colOff>
      <xdr:row>26</xdr:row>
      <xdr:rowOff>95250</xdr:rowOff>
    </xdr:from>
    <xdr:to>
      <xdr:col>3</xdr:col>
      <xdr:colOff>533400</xdr:colOff>
      <xdr:row>26</xdr:row>
      <xdr:rowOff>219075</xdr:rowOff>
    </xdr:to>
    <xdr:sp macro="" textlink="">
      <xdr:nvSpPr>
        <xdr:cNvPr id="9" name="Diagrama de flujo: conector 8">
          <a:extLst>
            <a:ext uri="{FF2B5EF4-FFF2-40B4-BE49-F238E27FC236}">
              <a16:creationId xmlns:a16="http://schemas.microsoft.com/office/drawing/2014/main" id="{F2E9CD0D-880C-4D26-A89D-70A7189EEB1C}"/>
            </a:ext>
          </a:extLst>
        </xdr:cNvPr>
        <xdr:cNvSpPr/>
      </xdr:nvSpPr>
      <xdr:spPr>
        <a:xfrm>
          <a:off x="5076825" y="5972175"/>
          <a:ext cx="133350" cy="123825"/>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xdr:col>
      <xdr:colOff>0</xdr:colOff>
      <xdr:row>27</xdr:row>
      <xdr:rowOff>104775</xdr:rowOff>
    </xdr:from>
    <xdr:to>
      <xdr:col>2</xdr:col>
      <xdr:colOff>1238250</xdr:colOff>
      <xdr:row>27</xdr:row>
      <xdr:rowOff>438150</xdr:rowOff>
    </xdr:to>
    <xdr:sp macro="" textlink="">
      <xdr:nvSpPr>
        <xdr:cNvPr id="11" name="CuadroTexto 10">
          <a:extLst>
            <a:ext uri="{FF2B5EF4-FFF2-40B4-BE49-F238E27FC236}">
              <a16:creationId xmlns:a16="http://schemas.microsoft.com/office/drawing/2014/main" id="{FE5FF744-F580-4A94-BEB3-5BC10549E4FA}"/>
            </a:ext>
          </a:extLst>
        </xdr:cNvPr>
        <xdr:cNvSpPr txBox="1"/>
      </xdr:nvSpPr>
      <xdr:spPr>
        <a:xfrm>
          <a:off x="0" y="6229350"/>
          <a:ext cx="42100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DO" sz="1000"/>
            <a:t>Semaforización:         0-59% Bajo        60-79% Medio       80-100% Alto</a:t>
          </a:r>
        </a:p>
      </xdr:txBody>
    </xdr:sp>
    <xdr:clientData/>
  </xdr:twoCellAnchor>
  <xdr:twoCellAnchor>
    <xdr:from>
      <xdr:col>1</xdr:col>
      <xdr:colOff>1019175</xdr:colOff>
      <xdr:row>27</xdr:row>
      <xdr:rowOff>209550</xdr:rowOff>
    </xdr:from>
    <xdr:to>
      <xdr:col>1</xdr:col>
      <xdr:colOff>1152525</xdr:colOff>
      <xdr:row>27</xdr:row>
      <xdr:rowOff>333375</xdr:rowOff>
    </xdr:to>
    <xdr:sp macro="" textlink="">
      <xdr:nvSpPr>
        <xdr:cNvPr id="12" name="Diagrama de flujo: conector 11">
          <a:extLst>
            <a:ext uri="{FF2B5EF4-FFF2-40B4-BE49-F238E27FC236}">
              <a16:creationId xmlns:a16="http://schemas.microsoft.com/office/drawing/2014/main" id="{435ADCE1-B9D3-4B0E-80E0-A9626D8D7D36}"/>
            </a:ext>
          </a:extLst>
        </xdr:cNvPr>
        <xdr:cNvSpPr/>
      </xdr:nvSpPr>
      <xdr:spPr>
        <a:xfrm>
          <a:off x="1019175" y="6334125"/>
          <a:ext cx="133350" cy="123825"/>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xdr:col>
      <xdr:colOff>1838325</xdr:colOff>
      <xdr:row>27</xdr:row>
      <xdr:rowOff>209550</xdr:rowOff>
    </xdr:from>
    <xdr:to>
      <xdr:col>1</xdr:col>
      <xdr:colOff>1971675</xdr:colOff>
      <xdr:row>27</xdr:row>
      <xdr:rowOff>333375</xdr:rowOff>
    </xdr:to>
    <xdr:sp macro="" textlink="">
      <xdr:nvSpPr>
        <xdr:cNvPr id="13" name="Diagrama de flujo: conector 12">
          <a:extLst>
            <a:ext uri="{FF2B5EF4-FFF2-40B4-BE49-F238E27FC236}">
              <a16:creationId xmlns:a16="http://schemas.microsoft.com/office/drawing/2014/main" id="{07A464AD-CCF2-4E64-BF4E-803BE457A2A9}"/>
            </a:ext>
          </a:extLst>
        </xdr:cNvPr>
        <xdr:cNvSpPr/>
      </xdr:nvSpPr>
      <xdr:spPr>
        <a:xfrm>
          <a:off x="1838325" y="6334125"/>
          <a:ext cx="133350" cy="123825"/>
        </a:xfrm>
        <a:prstGeom prst="flowChartConnector">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twoCellAnchor>
    <xdr:from>
      <xdr:col>1</xdr:col>
      <xdr:colOff>2781300</xdr:colOff>
      <xdr:row>27</xdr:row>
      <xdr:rowOff>209550</xdr:rowOff>
    </xdr:from>
    <xdr:to>
      <xdr:col>1</xdr:col>
      <xdr:colOff>2914650</xdr:colOff>
      <xdr:row>27</xdr:row>
      <xdr:rowOff>333375</xdr:rowOff>
    </xdr:to>
    <xdr:sp macro="" textlink="">
      <xdr:nvSpPr>
        <xdr:cNvPr id="14" name="Diagrama de flujo: conector 13">
          <a:extLst>
            <a:ext uri="{FF2B5EF4-FFF2-40B4-BE49-F238E27FC236}">
              <a16:creationId xmlns:a16="http://schemas.microsoft.com/office/drawing/2014/main" id="{87A7886C-BC30-4DCA-AF68-C90F9C16FE05}"/>
            </a:ext>
          </a:extLst>
        </xdr:cNvPr>
        <xdr:cNvSpPr/>
      </xdr:nvSpPr>
      <xdr:spPr>
        <a:xfrm>
          <a:off x="2781300" y="6334125"/>
          <a:ext cx="133350" cy="123825"/>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3E8E-8F60-422C-B447-23B9FB28458C}">
  <dimension ref="B1:E31"/>
  <sheetViews>
    <sheetView showGridLines="0" tabSelected="1" zoomScaleNormal="100" zoomScaleSheetLayoutView="100" workbookViewId="0">
      <selection activeCell="J31" sqref="J31"/>
    </sheetView>
  </sheetViews>
  <sheetFormatPr baseColWidth="10" defaultRowHeight="15" x14ac:dyDescent="0.25"/>
  <cols>
    <col min="1" max="1" width="3.28515625" customWidth="1"/>
    <col min="2" max="2" width="44.5703125" customWidth="1"/>
    <col min="3" max="3" width="25.5703125" customWidth="1"/>
    <col min="4" max="4" width="20.28515625" customWidth="1"/>
    <col min="5" max="5" width="25" customWidth="1"/>
    <col min="6" max="6" width="6.7109375" customWidth="1"/>
  </cols>
  <sheetData>
    <row r="1" spans="2:5" ht="27.75" customHeight="1" x14ac:dyDescent="0.25"/>
    <row r="2" spans="2:5" ht="24" customHeight="1" x14ac:dyDescent="0.25"/>
    <row r="4" spans="2:5" ht="21" x14ac:dyDescent="0.35">
      <c r="B4" s="10" t="s">
        <v>0</v>
      </c>
      <c r="C4" s="10"/>
      <c r="D4" s="10"/>
      <c r="E4" s="10"/>
    </row>
    <row r="6" spans="2:5" x14ac:dyDescent="0.25">
      <c r="B6" s="8"/>
    </row>
    <row r="7" spans="2:5" x14ac:dyDescent="0.25">
      <c r="B7" s="9" t="s">
        <v>1</v>
      </c>
      <c r="C7" t="s">
        <v>21</v>
      </c>
    </row>
    <row r="8" spans="2:5" x14ac:dyDescent="0.25">
      <c r="B8" s="9"/>
    </row>
    <row r="9" spans="2:5" x14ac:dyDescent="0.25">
      <c r="B9" s="9" t="s">
        <v>2</v>
      </c>
      <c r="C9" t="s">
        <v>22</v>
      </c>
    </row>
    <row r="10" spans="2:5" x14ac:dyDescent="0.25">
      <c r="B10" s="9"/>
    </row>
    <row r="11" spans="2:5" x14ac:dyDescent="0.25">
      <c r="B11" s="9" t="s">
        <v>3</v>
      </c>
      <c r="C11" t="s">
        <v>20</v>
      </c>
    </row>
    <row r="12" spans="2:5" x14ac:dyDescent="0.25">
      <c r="B12" s="9"/>
    </row>
    <row r="13" spans="2:5" x14ac:dyDescent="0.25">
      <c r="B13" s="9" t="s">
        <v>4</v>
      </c>
      <c r="C13" s="1" t="s">
        <v>23</v>
      </c>
    </row>
    <row r="14" spans="2:5" x14ac:dyDescent="0.25">
      <c r="B14" s="9"/>
    </row>
    <row r="15" spans="2:5" x14ac:dyDescent="0.25">
      <c r="B15" s="9" t="s">
        <v>5</v>
      </c>
      <c r="C15" t="s">
        <v>24</v>
      </c>
    </row>
    <row r="17" spans="2:5" ht="20.100000000000001" customHeight="1" x14ac:dyDescent="0.25">
      <c r="B17" s="5" t="s">
        <v>6</v>
      </c>
      <c r="C17" s="6" t="s">
        <v>7</v>
      </c>
      <c r="D17" s="6" t="s">
        <v>8</v>
      </c>
      <c r="E17" s="6" t="s">
        <v>9</v>
      </c>
    </row>
    <row r="18" spans="2:5" ht="20.100000000000001" customHeight="1" x14ac:dyDescent="0.25">
      <c r="B18" s="3" t="s">
        <v>10</v>
      </c>
      <c r="C18" s="4">
        <f>SUM(C19:C22)</f>
        <v>0.6</v>
      </c>
      <c r="D18" s="4">
        <f>SUM(D19:D22)</f>
        <v>0.52</v>
      </c>
      <c r="E18" s="4">
        <f>SUM(E19:E22)</f>
        <v>8.0000000000000016E-2</v>
      </c>
    </row>
    <row r="19" spans="2:5" ht="20.100000000000001" customHeight="1" x14ac:dyDescent="0.25">
      <c r="B19" t="s">
        <v>11</v>
      </c>
      <c r="C19" s="2">
        <v>0.2</v>
      </c>
      <c r="D19" s="2">
        <v>0.2</v>
      </c>
      <c r="E19" s="2">
        <f>+C19-D19</f>
        <v>0</v>
      </c>
    </row>
    <row r="20" spans="2:5" ht="20.100000000000001" customHeight="1" x14ac:dyDescent="0.25">
      <c r="B20" t="s">
        <v>12</v>
      </c>
      <c r="C20" s="2">
        <v>0.1</v>
      </c>
      <c r="D20" s="2">
        <v>0.1</v>
      </c>
      <c r="E20" s="2">
        <f t="shared" ref="E20:E24" si="0">+C20-D20</f>
        <v>0</v>
      </c>
    </row>
    <row r="21" spans="2:5" ht="20.100000000000001" customHeight="1" x14ac:dyDescent="0.25">
      <c r="B21" t="s">
        <v>13</v>
      </c>
      <c r="C21" s="2">
        <v>0.2</v>
      </c>
      <c r="D21" s="2">
        <v>0.13</v>
      </c>
      <c r="E21" s="2">
        <f t="shared" si="0"/>
        <v>7.0000000000000007E-2</v>
      </c>
    </row>
    <row r="22" spans="2:5" ht="20.100000000000001" customHeight="1" x14ac:dyDescent="0.25">
      <c r="B22" t="s">
        <v>19</v>
      </c>
      <c r="C22" s="2">
        <v>0.1</v>
      </c>
      <c r="D22" s="2">
        <v>0.09</v>
      </c>
      <c r="E22" s="2">
        <f t="shared" si="0"/>
        <v>1.0000000000000009E-2</v>
      </c>
    </row>
    <row r="23" spans="2:5" ht="20.100000000000001" customHeight="1" x14ac:dyDescent="0.25">
      <c r="B23" s="3" t="s">
        <v>14</v>
      </c>
      <c r="C23" s="4">
        <v>0.3</v>
      </c>
      <c r="D23" s="4">
        <f>+D24</f>
        <v>0.28999999999999998</v>
      </c>
      <c r="E23" s="4">
        <f>+E24</f>
        <v>1.0000000000000009E-2</v>
      </c>
    </row>
    <row r="24" spans="2:5" ht="20.100000000000001" customHeight="1" x14ac:dyDescent="0.25">
      <c r="B24" t="s">
        <v>15</v>
      </c>
      <c r="C24" s="2">
        <v>0.3</v>
      </c>
      <c r="D24" s="2">
        <v>0.28999999999999998</v>
      </c>
      <c r="E24" s="2">
        <f t="shared" si="0"/>
        <v>1.0000000000000009E-2</v>
      </c>
    </row>
    <row r="25" spans="2:5" ht="20.100000000000001" customHeight="1" x14ac:dyDescent="0.25">
      <c r="B25" s="3" t="s">
        <v>16</v>
      </c>
      <c r="C25" s="4">
        <v>0.1</v>
      </c>
      <c r="D25" s="4">
        <f>+D26</f>
        <v>0.05</v>
      </c>
      <c r="E25" s="4">
        <f>+E26</f>
        <v>0.05</v>
      </c>
    </row>
    <row r="26" spans="2:5" ht="20.100000000000001" customHeight="1" x14ac:dyDescent="0.25">
      <c r="B26" t="s">
        <v>17</v>
      </c>
      <c r="C26" s="2">
        <v>0.1</v>
      </c>
      <c r="D26" s="2">
        <v>0.05</v>
      </c>
      <c r="E26" s="2">
        <f>+C26-D26</f>
        <v>0.05</v>
      </c>
    </row>
    <row r="27" spans="2:5" ht="20.100000000000001" customHeight="1" x14ac:dyDescent="0.25">
      <c r="B27" s="7" t="s">
        <v>18</v>
      </c>
      <c r="C27" s="4">
        <v>1</v>
      </c>
      <c r="D27" s="4">
        <f>SUM(D18,D23,D25)</f>
        <v>0.8600000000000001</v>
      </c>
      <c r="E27" s="4">
        <f>SUM(E18,E23,E25)</f>
        <v>0.14000000000000001</v>
      </c>
    </row>
    <row r="28" spans="2:5" ht="38.25" customHeight="1" x14ac:dyDescent="0.25"/>
    <row r="29" spans="2:5" ht="20.25" customHeight="1" x14ac:dyDescent="0.25"/>
    <row r="30" spans="2:5" x14ac:dyDescent="0.25">
      <c r="B30" s="5" t="s">
        <v>25</v>
      </c>
    </row>
    <row r="31" spans="2:5" ht="52.5" customHeight="1" x14ac:dyDescent="0.25">
      <c r="B31" s="11" t="s">
        <v>26</v>
      </c>
      <c r="C31" s="12"/>
      <c r="D31" s="12"/>
      <c r="E31" s="13"/>
    </row>
  </sheetData>
  <mergeCells count="2">
    <mergeCell ref="B4:E4"/>
    <mergeCell ref="B31:E31"/>
  </mergeCells>
  <pageMargins left="0.70866141732283472" right="0.70866141732283472" top="0.74803149606299213" bottom="0.74803149606299213" header="0.31496062992125984" footer="0.31496062992125984"/>
  <pageSetup scale="73" orientation="portrait" r:id="rId1"/>
  <ignoredErrors>
    <ignoredError sqref="C18" formulaRange="1"/>
    <ignoredError sqref="E23:E2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0205.01.0001 MHE</vt:lpstr>
      <vt:lpstr>'0205.01.0001 MHE'!Área_de_impresión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Claribel Maldonado</dc:creator>
  <cp:lastModifiedBy>Claribel Maldonado</cp:lastModifiedBy>
  <cp:lastPrinted>2023-07-06T20:23:26Z</cp:lastPrinted>
  <dcterms:created xsi:type="dcterms:W3CDTF">2023-07-06T16:48:37Z</dcterms:created>
  <dcterms:modified xsi:type="dcterms:W3CDTF">2026-04-29T15:21:48Z</dcterms:modified>
</cp:coreProperties>
</file>