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ón Presupuestaria 2026/Ejecución Presupuestaria Junio 2026/DGCP-Ejecucion-junio 2026. pdf/"/>
    </mc:Choice>
  </mc:AlternateContent>
  <xr:revisionPtr revIDLastSave="0" documentId="8_{CC75995F-6CA7-43E3-8F54-31F7BE422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6" sheetId="3" r:id="rId1"/>
  </sheets>
  <definedNames>
    <definedName name="_xlnm.Print_Area" localSheetId="0">'ENERO-DICIEMBRE 2026'!$A$2:$P$103</definedName>
    <definedName name="_xlnm.Print_Titles" localSheetId="0">'ENERO-DICIEMBRE 2026'!$2:$13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<sst xmlns="http://schemas.openxmlformats.org/spreadsheetml/2006/main" count="105" uniqueCount="104">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</sst>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3</xdr:col>
      <xdr:colOff>1104900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066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81" zoomScaleNormal="100" workbookViewId="0">
      <selection activeCell="R13" sqref="R13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139973611</v>
      </c>
      <c r="D14" s="14">
        <f>+D15+D21+D31+D41+D49+D57+D67+D72+D75</f>
        <v>5287516.8099999996</v>
      </c>
      <c r="E14" s="14">
        <f t="shared" ref="E14" si="0">+E15+E21+E31+E41+E49+E57+E67+E72+E75</f>
        <v>6044838.2699999986</v>
      </c>
      <c r="F14" s="14">
        <f t="shared" ref="F14:O14" si="1">+F15+F21+F31+F41+F49+F57+F67+F72+F75</f>
        <v>6255383.1999999993</v>
      </c>
      <c r="G14" s="14">
        <f t="shared" si="1"/>
        <v>5736264.3300000001</v>
      </c>
      <c r="H14" s="14">
        <f t="shared" si="1"/>
        <v>9459891.870000001</v>
      </c>
      <c r="I14" s="14">
        <f t="shared" si="1"/>
        <v>6617043.9900000002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39400938.469999999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5135038.3699999992</v>
      </c>
      <c r="F15" s="7">
        <f t="shared" ref="F15:O15" si="3">SUM(F16:F20)</f>
        <v>5014679.47</v>
      </c>
      <c r="G15" s="7">
        <f t="shared" si="3"/>
        <v>5121208.47</v>
      </c>
      <c r="H15" s="7">
        <f t="shared" si="3"/>
        <v>8688936.6300000008</v>
      </c>
      <c r="I15" s="7">
        <f t="shared" si="3"/>
        <v>5094019.97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34088267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4053931.85</v>
      </c>
      <c r="F16" s="8">
        <v>3935000</v>
      </c>
      <c r="G16" s="8">
        <v>3945000</v>
      </c>
      <c r="H16" s="8">
        <v>3880000</v>
      </c>
      <c r="I16" s="8">
        <v>3880000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23648931.850000001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495000</v>
      </c>
      <c r="F17" s="8">
        <v>495000</v>
      </c>
      <c r="G17" s="8">
        <v>590000</v>
      </c>
      <c r="H17" s="8">
        <v>4232666.66</v>
      </c>
      <c r="I17" s="8">
        <v>637750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6945416.6600000001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586106.52</v>
      </c>
      <c r="F20" s="8">
        <v>584679.47</v>
      </c>
      <c r="G20" s="8">
        <v>586208.47</v>
      </c>
      <c r="H20" s="8">
        <v>576269.97</v>
      </c>
      <c r="I20" s="8">
        <v>576269.97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3493918.4899999993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23837948</v>
      </c>
      <c r="D21" s="7">
        <f t="shared" ref="D21:E21" si="4">SUM(D22:D30)</f>
        <v>19632.72</v>
      </c>
      <c r="E21" s="7">
        <f t="shared" si="4"/>
        <v>305714.3</v>
      </c>
      <c r="F21" s="7">
        <f t="shared" ref="F21:O21" si="5">SUM(F22:F30)</f>
        <v>291055.73</v>
      </c>
      <c r="G21" s="7">
        <f t="shared" si="5"/>
        <v>343874.86</v>
      </c>
      <c r="H21" s="7">
        <f t="shared" si="5"/>
        <v>107732.08</v>
      </c>
      <c r="I21" s="7">
        <f t="shared" si="5"/>
        <v>376498.52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1444508.21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12545.19</v>
      </c>
      <c r="G22" s="8">
        <v>0</v>
      </c>
      <c r="H22" s="8">
        <v>7490.27</v>
      </c>
      <c r="I22" s="8">
        <v>8148.24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28183.699999999997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150611.07999999999</v>
      </c>
      <c r="F24" s="8">
        <v>96839.28</v>
      </c>
      <c r="G24" s="8">
        <v>203084.9</v>
      </c>
      <c r="H24" s="8">
        <v>0</v>
      </c>
      <c r="I24" s="8">
        <v>321081.76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771617.02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99096.54</v>
      </c>
      <c r="G25" s="8">
        <v>121157.24</v>
      </c>
      <c r="H25" s="8">
        <v>81525.23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301779.01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19632.72</v>
      </c>
      <c r="F27" s="11">
        <v>19632.72</v>
      </c>
      <c r="G27" s="11">
        <v>19632.72</v>
      </c>
      <c r="H27" s="11">
        <v>18716.580000000002</v>
      </c>
      <c r="I27" s="11">
        <v>8009.52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105256.98000000001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62942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62942</v>
      </c>
    </row>
    <row r="29" spans="1:37" ht="30" x14ac:dyDescent="0.25">
      <c r="A29" s="4" t="s">
        <v>15</v>
      </c>
      <c r="B29" s="11">
        <v>11927548</v>
      </c>
      <c r="C29" s="11">
        <v>11645548</v>
      </c>
      <c r="D29" s="11">
        <v>0</v>
      </c>
      <c r="E29" s="11">
        <v>135470.5</v>
      </c>
      <c r="F29" s="11">
        <v>0</v>
      </c>
      <c r="G29" s="11">
        <v>0</v>
      </c>
      <c r="H29" s="11">
        <v>0</v>
      </c>
      <c r="I29" s="11">
        <v>39259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174729.5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604085.6</v>
      </c>
      <c r="F31" s="7">
        <f t="shared" ref="F31:O31" si="8">SUM(F32:F40)</f>
        <v>949648</v>
      </c>
      <c r="G31" s="7">
        <f t="shared" si="8"/>
        <v>271181</v>
      </c>
      <c r="H31" s="7">
        <f t="shared" si="8"/>
        <v>663223.15999999992</v>
      </c>
      <c r="I31" s="7">
        <f t="shared" si="8"/>
        <v>1146525.5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3868163.26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370585.59999999998</v>
      </c>
      <c r="F32" s="8">
        <v>179248</v>
      </c>
      <c r="G32" s="8">
        <v>37681</v>
      </c>
      <c r="H32" s="8">
        <v>429723.16</v>
      </c>
      <c r="I32" s="8">
        <v>78411.5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1095649.26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536900</v>
      </c>
      <c r="G34" s="8">
        <v>0</v>
      </c>
      <c r="H34" s="8">
        <v>0</v>
      </c>
      <c r="I34" s="8">
        <v>607700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1144600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233500</v>
      </c>
      <c r="F38" s="8">
        <v>233500</v>
      </c>
      <c r="G38" s="8">
        <v>233500</v>
      </c>
      <c r="H38" s="8">
        <v>233500</v>
      </c>
      <c r="I38" s="8">
        <v>233500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1401000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226914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226914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139973611</v>
      </c>
      <c r="D79" s="10">
        <f t="shared" ref="D79:E79" si="35">+D15+D21+D31+D41+D49+D57+D67+D72+D75</f>
        <v>5287516.8099999996</v>
      </c>
      <c r="E79" s="10">
        <f t="shared" si="35"/>
        <v>6044838.2699999986</v>
      </c>
      <c r="F79" s="10">
        <f t="shared" ref="F79:O79" si="36">+F15+F21+F31+F41+F49+F57+F67+F72+F75</f>
        <v>6255383.1999999993</v>
      </c>
      <c r="G79" s="10">
        <f t="shared" si="36"/>
        <v>5736264.3300000001</v>
      </c>
      <c r="H79" s="10">
        <f t="shared" si="36"/>
        <v>9459891.870000001</v>
      </c>
      <c r="I79" s="10">
        <f t="shared" si="36"/>
        <v>6617043.9900000002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39400938.469999999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139973611</v>
      </c>
      <c r="D92" s="20">
        <f t="shared" ref="D92" si="53">+D79+D90</f>
        <v>5287516.8099999996</v>
      </c>
      <c r="E92" s="20">
        <f t="shared" ref="E92" si="54">+E79+E90</f>
        <v>6044838.2699999986</v>
      </c>
      <c r="F92" s="20">
        <f t="shared" ref="F92:O92" si="55">+F79+F90</f>
        <v>6255383.1999999993</v>
      </c>
      <c r="G92" s="20">
        <f t="shared" si="55"/>
        <v>5736264.3300000001</v>
      </c>
      <c r="H92" s="20">
        <f t="shared" si="55"/>
        <v>9459891.870000001</v>
      </c>
      <c r="I92" s="20">
        <f t="shared" si="55"/>
        <v>6617043.9900000002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39400938.469999999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2026</vt:lpstr>
      <vt:lpstr>'ENERO-DICIEMBRE 2026'!Área_de_impresión</vt:lpstr>
      <vt:lpstr>'ENERO-DICIEMBRE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2026-07-01T12:39:22Z</cp:lastPrinted>
  <dcterms:created xsi:type="dcterms:W3CDTF">2018-04-17T18:57:16Z</dcterms:created>
  <dcterms:modified xsi:type="dcterms:W3CDTF">2026-07-08T15:05:09Z</dcterms:modified>
</cp:coreProperties>
</file>