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acienda365-my.sharepoint.com/personal/htaveras_hacienda_gov_do/Documents/Escritorio/Información Hacienda/Ejecución Presupuestaria 2026/DGCP PRESUPUESTO APROBADO Y MODIFICADO 2026/"/>
    </mc:Choice>
  </mc:AlternateContent>
  <xr:revisionPtr revIDLastSave="127" documentId="13_ncr:1_{DAF257C2-D06B-40E7-8B95-315F0726A877}" xr6:coauthVersionLast="47" xr6:coauthVersionMax="47" xr10:uidLastSave="{76A878E6-3C1B-4B80-82DE-7B07994B8F23}"/>
  <bookViews>
    <workbookView xWindow="-120" yWindow="-120" windowWidth="29040" windowHeight="15720" firstSheet="1" activeTab="1" xr2:uid="{00000000-000D-0000-FFFF-FFFF00000000}"/>
  </bookViews>
  <sheets>
    <sheet name="Ejecucion Gastos y Aplic. Fin.." sheetId="2" state="hidden" r:id="rId1"/>
    <sheet name="presupuesto aprobado-modificado" sheetId="3" r:id="rId2"/>
  </sheets>
  <definedNames>
    <definedName name="_xlnm.Print_Area" localSheetId="1">'presupuesto aprobado-modificado'!$A$2:$C$113</definedName>
    <definedName name="_xlnm.Print_Titles" localSheetId="0">'Ejecucion Gastos y Aplic. Fin..'!$1:$9</definedName>
    <definedName name="_xlnm.Print_Titles" localSheetId="1">'presupuesto aprobado-modificado'!$1:$10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0" i="3" l="1"/>
  <c r="B19" i="3"/>
  <c r="C30" i="3"/>
  <c r="C12" i="3"/>
  <c r="C94" i="3"/>
  <c r="C97" i="3" s="1"/>
  <c r="B94" i="3"/>
  <c r="B97" i="3" s="1"/>
  <c r="C90" i="3"/>
  <c r="B90" i="3"/>
  <c r="C87" i="3"/>
  <c r="B87" i="3"/>
  <c r="C84" i="3"/>
  <c r="B84" i="3"/>
  <c r="C77" i="3"/>
  <c r="B77" i="3"/>
  <c r="C74" i="3"/>
  <c r="B74" i="3"/>
  <c r="C69" i="3"/>
  <c r="B69" i="3"/>
  <c r="C59" i="3"/>
  <c r="B59" i="3"/>
  <c r="C50" i="3"/>
  <c r="B50" i="3"/>
  <c r="C41" i="3"/>
  <c r="B41" i="3"/>
  <c r="C19" i="3"/>
  <c r="B12" i="3"/>
  <c r="C92" i="3" l="1"/>
  <c r="B92" i="3"/>
  <c r="C81" i="3"/>
  <c r="C99" i="3" s="1"/>
  <c r="B81" i="3"/>
  <c r="B99" i="3" s="1"/>
  <c r="N96" i="2" l="1"/>
  <c r="N95" i="2" s="1"/>
  <c r="M95" i="2"/>
  <c r="L95" i="2"/>
  <c r="K95" i="2"/>
  <c r="J95" i="2"/>
  <c r="I95" i="2"/>
  <c r="H95" i="2"/>
  <c r="G95" i="2"/>
  <c r="F95" i="2"/>
  <c r="E95" i="2"/>
  <c r="D95" i="2"/>
  <c r="C95" i="2"/>
  <c r="B95" i="2"/>
  <c r="N93" i="2"/>
  <c r="N92" i="2"/>
  <c r="M91" i="2"/>
  <c r="L91" i="2"/>
  <c r="K91" i="2"/>
  <c r="J91" i="2"/>
  <c r="I91" i="2"/>
  <c r="H91" i="2"/>
  <c r="G91" i="2"/>
  <c r="F91" i="2"/>
  <c r="E91" i="2"/>
  <c r="D91" i="2"/>
  <c r="C91" i="2"/>
  <c r="B91" i="2"/>
  <c r="N89" i="2"/>
  <c r="N88" i="2"/>
  <c r="M87" i="2"/>
  <c r="L87" i="2"/>
  <c r="K87" i="2"/>
  <c r="J87" i="2"/>
  <c r="I87" i="2"/>
  <c r="H87" i="2"/>
  <c r="G87" i="2"/>
  <c r="F87" i="2"/>
  <c r="E87" i="2"/>
  <c r="D87" i="2"/>
  <c r="C87" i="2"/>
  <c r="B87" i="2"/>
  <c r="N82" i="2"/>
  <c r="N81" i="2"/>
  <c r="N80" i="2"/>
  <c r="M79" i="2"/>
  <c r="L79" i="2"/>
  <c r="K79" i="2"/>
  <c r="J79" i="2"/>
  <c r="I79" i="2"/>
  <c r="H79" i="2"/>
  <c r="G79" i="2"/>
  <c r="F79" i="2"/>
  <c r="E79" i="2"/>
  <c r="D79" i="2"/>
  <c r="C79" i="2"/>
  <c r="B79" i="2"/>
  <c r="N77" i="2"/>
  <c r="N76" i="2"/>
  <c r="M75" i="2"/>
  <c r="L75" i="2"/>
  <c r="K75" i="2"/>
  <c r="J75" i="2"/>
  <c r="I75" i="2"/>
  <c r="H75" i="2"/>
  <c r="G75" i="2"/>
  <c r="F75" i="2"/>
  <c r="E75" i="2"/>
  <c r="D75" i="2"/>
  <c r="C75" i="2"/>
  <c r="B75" i="2"/>
  <c r="N73" i="2"/>
  <c r="N72" i="2"/>
  <c r="N71" i="2"/>
  <c r="N70" i="2"/>
  <c r="M69" i="2"/>
  <c r="L69" i="2"/>
  <c r="K69" i="2"/>
  <c r="J69" i="2"/>
  <c r="I69" i="2"/>
  <c r="H69" i="2"/>
  <c r="G69" i="2"/>
  <c r="F69" i="2"/>
  <c r="E69" i="2"/>
  <c r="D69" i="2"/>
  <c r="C69" i="2"/>
  <c r="B69" i="2"/>
  <c r="N67" i="2"/>
  <c r="N66" i="2"/>
  <c r="N65" i="2"/>
  <c r="N64" i="2"/>
  <c r="N63" i="2"/>
  <c r="N62" i="2"/>
  <c r="N61" i="2"/>
  <c r="N60" i="2"/>
  <c r="N59" i="2"/>
  <c r="M58" i="2"/>
  <c r="L58" i="2"/>
  <c r="K58" i="2"/>
  <c r="J58" i="2"/>
  <c r="I58" i="2"/>
  <c r="H58" i="2"/>
  <c r="G58" i="2"/>
  <c r="F58" i="2"/>
  <c r="E58" i="2"/>
  <c r="D58" i="2"/>
  <c r="C58" i="2"/>
  <c r="B58" i="2"/>
  <c r="N56" i="2"/>
  <c r="N55" i="2"/>
  <c r="N54" i="2"/>
  <c r="N53" i="2"/>
  <c r="N52" i="2"/>
  <c r="N51" i="2"/>
  <c r="N50" i="2"/>
  <c r="M49" i="2"/>
  <c r="L49" i="2"/>
  <c r="K49" i="2"/>
  <c r="J49" i="2"/>
  <c r="I49" i="2"/>
  <c r="H49" i="2"/>
  <c r="G49" i="2"/>
  <c r="F49" i="2"/>
  <c r="E49" i="2"/>
  <c r="D49" i="2"/>
  <c r="C49" i="2"/>
  <c r="B49" i="2"/>
  <c r="N47" i="2"/>
  <c r="N46" i="2"/>
  <c r="N45" i="2"/>
  <c r="N44" i="2"/>
  <c r="N43" i="2"/>
  <c r="N42" i="2"/>
  <c r="N41" i="2"/>
  <c r="M40" i="2"/>
  <c r="L40" i="2"/>
  <c r="K40" i="2"/>
  <c r="J40" i="2"/>
  <c r="I40" i="2"/>
  <c r="H40" i="2"/>
  <c r="G40" i="2"/>
  <c r="F40" i="2"/>
  <c r="E40" i="2"/>
  <c r="D40" i="2"/>
  <c r="C40" i="2"/>
  <c r="B40" i="2"/>
  <c r="N38" i="2"/>
  <c r="N37" i="2"/>
  <c r="N36" i="2"/>
  <c r="N35" i="2"/>
  <c r="N34" i="2"/>
  <c r="N33" i="2"/>
  <c r="N32" i="2"/>
  <c r="N31" i="2"/>
  <c r="N30" i="2"/>
  <c r="M29" i="2"/>
  <c r="L29" i="2"/>
  <c r="K29" i="2"/>
  <c r="J29" i="2"/>
  <c r="I29" i="2"/>
  <c r="H29" i="2"/>
  <c r="G29" i="2"/>
  <c r="F29" i="2"/>
  <c r="E29" i="2"/>
  <c r="D29" i="2"/>
  <c r="C29" i="2"/>
  <c r="B29" i="2"/>
  <c r="N27" i="2"/>
  <c r="N26" i="2"/>
  <c r="N25" i="2"/>
  <c r="N24" i="2"/>
  <c r="N23" i="2"/>
  <c r="N22" i="2"/>
  <c r="N21" i="2"/>
  <c r="N20" i="2"/>
  <c r="N19" i="2"/>
  <c r="M18" i="2"/>
  <c r="L18" i="2"/>
  <c r="K18" i="2"/>
  <c r="J18" i="2"/>
  <c r="I18" i="2"/>
  <c r="H18" i="2"/>
  <c r="G18" i="2"/>
  <c r="F18" i="2"/>
  <c r="E18" i="2"/>
  <c r="D18" i="2"/>
  <c r="C18" i="2"/>
  <c r="B18" i="2"/>
  <c r="N16" i="2"/>
  <c r="N15" i="2"/>
  <c r="N14" i="2"/>
  <c r="N13" i="2"/>
  <c r="N12" i="2"/>
  <c r="M11" i="2"/>
  <c r="L11" i="2"/>
  <c r="K11" i="2"/>
  <c r="J11" i="2"/>
  <c r="I11" i="2"/>
  <c r="H11" i="2"/>
  <c r="G11" i="2"/>
  <c r="F11" i="2"/>
  <c r="E11" i="2"/>
  <c r="D11" i="2"/>
  <c r="C11" i="2"/>
  <c r="B11" i="2"/>
  <c r="N69" i="2" l="1"/>
  <c r="N75" i="2"/>
  <c r="N87" i="2"/>
  <c r="N79" i="2"/>
  <c r="C98" i="2"/>
  <c r="G98" i="2"/>
  <c r="K98" i="2"/>
  <c r="N29" i="2"/>
  <c r="N58" i="2"/>
  <c r="E84" i="2"/>
  <c r="I84" i="2"/>
  <c r="I100" i="2" s="1"/>
  <c r="M84" i="2"/>
  <c r="M100" i="2" s="1"/>
  <c r="N11" i="2"/>
  <c r="D84" i="2"/>
  <c r="H84" i="2"/>
  <c r="L84" i="2"/>
  <c r="L100" i="2" s="1"/>
  <c r="N18" i="2"/>
  <c r="B98" i="2"/>
  <c r="F98" i="2"/>
  <c r="J98" i="2"/>
  <c r="F84" i="2"/>
  <c r="B84" i="2"/>
  <c r="J84" i="2"/>
  <c r="N49" i="2"/>
  <c r="D98" i="2"/>
  <c r="H98" i="2"/>
  <c r="L98" i="2"/>
  <c r="C84" i="2"/>
  <c r="G84" i="2"/>
  <c r="K84" i="2"/>
  <c r="N40" i="2"/>
  <c r="E98" i="2"/>
  <c r="I98" i="2"/>
  <c r="M98" i="2"/>
  <c r="N91" i="2"/>
  <c r="N98" i="2" s="1"/>
  <c r="B100" i="2" l="1"/>
  <c r="K100" i="2"/>
  <c r="J100" i="2"/>
  <c r="D100" i="2"/>
  <c r="G100" i="2"/>
  <c r="C100" i="2"/>
  <c r="N84" i="2"/>
  <c r="N100" i="2" s="1"/>
  <c r="E100" i="2"/>
  <c r="F100" i="2"/>
  <c r="H100" i="2"/>
</calcChain>
</file>

<file path=xl/sharedStrings.xml><?xml version="1.0" encoding="utf-8"?>
<sst xmlns="http://schemas.openxmlformats.org/spreadsheetml/2006/main" count="205" uniqueCount="122">
  <si>
    <t>MINISTERIO DE HACIENDA</t>
  </si>
  <si>
    <t>Ejecución de Gastos y Aplicaciones Financieras</t>
  </si>
  <si>
    <t>En RD$</t>
  </si>
  <si>
    <t>Detalle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</si>
  <si>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</si>
  <si>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</si>
  <si>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</si>
  <si>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</si>
  <si>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</si>
  <si>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</si>
  <si>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</si>
  <si>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</si>
  <si>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</si>
  <si>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</si>
  <si>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</si>
  <si>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</si>
  <si>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</si>
  <si>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2 - GASTOS</t>
  </si>
  <si>
    <t xml:space="preserve">          2.1.1 - REMUNERACIONES</t>
  </si>
  <si>
    <t xml:space="preserve">          2.1.2 - SOBRESUELDOS</t>
  </si>
  <si>
    <t xml:space="preserve">          2.1.3 - DIETAS Y GASTOS DE REPRESENTACION</t>
  </si>
  <si>
    <t xml:space="preserve">          2.1.4 - GRATIFICACIONES Y BONIFICACIONES</t>
  </si>
  <si>
    <t xml:space="preserve">          2.1.5 - CONTRIB. A LA SEGURIDAD SOCIAL</t>
  </si>
  <si>
    <t xml:space="preserve">          2.2.1 - SERVICIOS BASICOS</t>
  </si>
  <si>
    <t xml:space="preserve">          2.2.2 - PUBLICIDAD, IMPRESIÓN Y ENCUADERNACION</t>
  </si>
  <si>
    <t xml:space="preserve">          2.2.3 - VIATICOS</t>
  </si>
  <si>
    <t xml:space="preserve">          2.2.4 - TRANSPORTE Y ALMACENAJE</t>
  </si>
  <si>
    <t xml:space="preserve">          2.2.5 - ALQUILERES Y RENTAS</t>
  </si>
  <si>
    <t xml:space="preserve">          2.2.6 - SEGUROS</t>
  </si>
  <si>
    <t xml:space="preserve">          2.2.7 - SERV. DE CONSERV., REP. MENORES E INSTAL. TEMP.</t>
  </si>
  <si>
    <t xml:space="preserve">          2.2.8 - OTROS SERV. NO INCLUIDOS EN CONCEPTOS ANTERIORES</t>
  </si>
  <si>
    <t xml:space="preserve">          2.2.9 - OTRAS CONTRATACIONES DE SERVICIOS</t>
  </si>
  <si>
    <t xml:space="preserve">   2.1 - REMUNERACIONES Y CONTRIBUCIONES</t>
  </si>
  <si>
    <t xml:space="preserve">   2.2 -  CONTRATACION DE SERVICIOS</t>
  </si>
  <si>
    <t xml:space="preserve">   2.3 -  MATERIALES Y SUMINISTRO</t>
  </si>
  <si>
    <t xml:space="preserve"> </t>
  </si>
  <si>
    <t xml:space="preserve">          2.3.1 - ALIMENTOS Y PRODUCTOS AGROFORESTALES</t>
  </si>
  <si>
    <t xml:space="preserve">          2.3.2 - TEXTILES Y VESTUARIOS</t>
  </si>
  <si>
    <t xml:space="preserve">          2.3.3 - PRODUCTOS DE PAPEL, CARTON E IMPRESOS</t>
  </si>
  <si>
    <t xml:space="preserve">          2.3.4 - PRODUCTOS FARMACEUTICOS</t>
  </si>
  <si>
    <t xml:space="preserve">          2.3.5 - PRODUCTOS DE CUERO, CAUCHO Y PLASTICO</t>
  </si>
  <si>
    <t xml:space="preserve">          2.3.6 - PRODUCTOS DE MINERALES, METALICOS Y NO METALICOS</t>
  </si>
  <si>
    <t xml:space="preserve">          2.3.7 - COMBUSTIBLES, LUBRICANTES, PROD. QUIMICOS Y CONEXOS</t>
  </si>
  <si>
    <t xml:space="preserve">          2.3.8 - GASTOS QUE SE ASIGNARAN EJERCICIO (ART. 32 Y 33 LEY 423-06)</t>
  </si>
  <si>
    <t xml:space="preserve">          2.3.9 - PRODUCTOS Y UTILES VARIOS</t>
  </si>
  <si>
    <t xml:space="preserve">   2.4 -  TRANSFERENCIAS CORRIENTES</t>
  </si>
  <si>
    <t xml:space="preserve">          2.4.1 - TRANSFERENCIAS CORRIENTES AL SECTOR PRIVADO</t>
  </si>
  <si>
    <t xml:space="preserve">          2.4.3 - TRANSFERENCIAS CORRIENTES A GOBIERNOS GRALES. LOCALES</t>
  </si>
  <si>
    <t xml:space="preserve">          2.4.4 - TRANSFERENCIAS CORRIENTES A EMPRESAS PUB. NO FINANC.</t>
  </si>
  <si>
    <t xml:space="preserve">          2.4.5 - TRANSFERENCIAS CORRIENTES A INSTIT. PUB. FINANCIERAS</t>
  </si>
  <si>
    <t xml:space="preserve">          2.4.7 - TRANSFERENCIAS CORRIENTES AL SECTOR EXTERNO</t>
  </si>
  <si>
    <t xml:space="preserve">          2.4.9 - TRANSFERENCIAS CORRIENTES A OTRAS INSTIT. PUBLICAS</t>
  </si>
  <si>
    <t xml:space="preserve">   2.5 -  TRANSFERENCIAS DE CAPITAL</t>
  </si>
  <si>
    <t xml:space="preserve">          2.5.1 - TRANSFERENCIAS DE CAPITAL AL SECTOR PRIVADO</t>
  </si>
  <si>
    <t xml:space="preserve">          2.5.3 - TRANSFERENCIAS DE CAPITAL A GOBIERNOS GRALES. LOCALES</t>
  </si>
  <si>
    <t xml:space="preserve">          2.5.4 - TRANSFERENCIAS DE CAPITAL A EMPRESAS PUB. NO FINANC.</t>
  </si>
  <si>
    <t xml:space="preserve">          2.5.5 - TRANSFERENCIAS DE CAPITAL A INSTIT. PUB. FINANCIERAS</t>
  </si>
  <si>
    <t xml:space="preserve">          2.5.6 - TRANSFERENCIAS DE CAPITAL AL SECTOR EXTERNO</t>
  </si>
  <si>
    <t xml:space="preserve">          2.5.9 - TRANSFERENCIAS DE CAPITAL A OTRAS INSTIT. PUBLICAS</t>
  </si>
  <si>
    <t xml:space="preserve">   2.6 -  BIENES MUEBLES, INMUEBLES E INTANGIBLES</t>
  </si>
  <si>
    <t xml:space="preserve">          2.6.1 - MOBILIARIO Y EQUIPO</t>
  </si>
  <si>
    <t xml:space="preserve">          2.6.2 - MOBILIARIO Y EQUIPO EDUCACIONAL Y RECREATIVO</t>
  </si>
  <si>
    <t xml:space="preserve">          2.6.3 - EQUIPO E INSTRUMENTAL, CIENTIFICO Y LABORATORIO</t>
  </si>
  <si>
    <t xml:space="preserve">          2.6.4 - VEHICULOS Y EQUIPO DE TRANSPORTE, TRACCION Y ELEV.</t>
  </si>
  <si>
    <t xml:space="preserve">          2.6.5 - MAQUINARIA, OTROS EQUIPOS Y HERRAMIENTAS</t>
  </si>
  <si>
    <t xml:space="preserve">          2.6.6 - EQUIPOS DE DEFENSA Y SEGURIDAD</t>
  </si>
  <si>
    <t xml:space="preserve">          2.6.7 - ACTIVOS BIOLOGICOS CULTIVABLES</t>
  </si>
  <si>
    <t xml:space="preserve">          2.6.8 - BIENES INTANGIBLES</t>
  </si>
  <si>
    <t xml:space="preserve">          2.6.9 - EDIFICIOS, ESTRUCTURAS, TIERRAS, TERRENOS Y OBJ. DE VALOR</t>
  </si>
  <si>
    <t xml:space="preserve">   2.7 -  OBRAS</t>
  </si>
  <si>
    <t xml:space="preserve">   2.8 -  ADQUISICION DE ACTIVOS FINANCIEROS CON FINES DE POLITICA</t>
  </si>
  <si>
    <t xml:space="preserve">          2.8.1 - CONCESION DE PRESTAMOS</t>
  </si>
  <si>
    <t xml:space="preserve">          2.8.2 - ADQUISICION DE TITULOS VALORES REPRESENTATIVOS DE DEUDA</t>
  </si>
  <si>
    <t xml:space="preserve">   2.9 -  GASTOS FINANCIEROS</t>
  </si>
  <si>
    <t xml:space="preserve">          2.9.1 - INTERESES DE LA DEUDA PUBLICA INTERNA</t>
  </si>
  <si>
    <t xml:space="preserve">          2.9.2 - INTERESES DE LA DEUDA PUBLICA EXTERNA</t>
  </si>
  <si>
    <t xml:space="preserve">          2.9.4 - COMISIONES Y OTROS GASTOS BANCARIOS DE LA DEUDA PUBLICA</t>
  </si>
  <si>
    <t xml:space="preserve">          2.7.4 - GASTOS QUE SE ASIGNARAN EJERC. P/ INVERSION (ART. 32 Y 33 LEY 423-06)</t>
  </si>
  <si>
    <t>4 - APLICACIONES FINANCIERAS</t>
  </si>
  <si>
    <t xml:space="preserve">   4.1 -  INCREMENTO DE ACTIVOS FINANCIEROS</t>
  </si>
  <si>
    <t xml:space="preserve">          4.1.1 - INCREMENTO DE ACTIVOS FINANCIEROS CORRIENTES</t>
  </si>
  <si>
    <t xml:space="preserve">          4.1.2 - INCREMENTO DE ACTIVOS FINANCIEROS NO CORRIENTES</t>
  </si>
  <si>
    <t xml:space="preserve">   4.2 -  DISMINUCION DE PASIVOS</t>
  </si>
  <si>
    <t xml:space="preserve">          4.2.1 - DISMINUCION DE PASIVOS CORRIENTES</t>
  </si>
  <si>
    <t xml:space="preserve">          4.2.2 - DISMINUCION DE PASIVOS NO CORRIENTES</t>
  </si>
  <si>
    <t xml:space="preserve">   4.3 -  DISMINUCION DE FONDOS DE TERCEROS</t>
  </si>
  <si>
    <t xml:space="preserve">          4.2.1 - DISMINUCION DE DEPOSITOS FONDOS DE TERCEROS</t>
  </si>
  <si>
    <t>TOTAL APLICACIONES FINANCIERAS</t>
  </si>
  <si>
    <t>TOTAL GASTOS Y APLICACIONES FINANCIERAS</t>
  </si>
  <si>
    <t>Notas:</t>
  </si>
  <si>
    <t>1.- Gasto devengado</t>
  </si>
  <si>
    <t>2.- Se presenta el gasto por mes; cada mes se debe actualizar el gasto devengado de los meses anteriores</t>
  </si>
  <si>
    <t>3.- Se presenta la clasificación objetal del gasto al nivel de cuenta</t>
  </si>
  <si>
    <t>4.- Fecha de imputación: último día del mes analizado</t>
  </si>
  <si>
    <t>5.- Fecha de registro: el día 10 del mes siguiente al mes analizado</t>
  </si>
  <si>
    <t>Preparado por:</t>
  </si>
  <si>
    <t xml:space="preserve"> ________________________________________</t>
  </si>
  <si>
    <t>Revisado por:</t>
  </si>
  <si>
    <t>Autorizado por:</t>
  </si>
  <si>
    <t>TOTAL GASTOS</t>
  </si>
  <si>
    <t xml:space="preserve">   ________________________________________</t>
  </si>
  <si>
    <t xml:space="preserve">                                                                                                                                                      ________________________________________</t>
  </si>
  <si>
    <t xml:space="preserve">          2.4.2 - TRANSFERENCIAS CORRIENTES AL GOBIERNO GRAL. NAC.</t>
  </si>
  <si>
    <t xml:space="preserve">          2.5.2 - TRANSFERENCIAS DE CAPITAL AL GOBIERNO GRAL. NAC.</t>
  </si>
  <si>
    <t xml:space="preserve">          2.7.1 - OBRAS EN EDIFICACIONES</t>
  </si>
  <si>
    <t xml:space="preserve">          2.7.2 - INFRAESTRUCTURA</t>
  </si>
  <si>
    <t xml:space="preserve">          2.7.3 - CONSTRUCCIONES EN BIENES CONCESIONADOS</t>
  </si>
  <si>
    <t>Presupuesto Aprobado</t>
  </si>
  <si>
    <t>Presupuesto Modificado</t>
  </si>
  <si>
    <t>¨Año del Fomento de las Exportaciones¨</t>
  </si>
  <si>
    <t>DIRECCION DE ADMINISTRACION DE RECURSOS FINANCIEROS</t>
  </si>
  <si>
    <t>DEPARTAMENTO DE PRESUPUESTO</t>
  </si>
  <si>
    <t>AÑO 2019</t>
  </si>
  <si>
    <t>( Valores en RD$)</t>
  </si>
  <si>
    <t xml:space="preserve"> Dirección General de Crédito Público</t>
  </si>
  <si>
    <t xml:space="preserve">Dirección Financiera </t>
  </si>
  <si>
    <t xml:space="preserve">Departamento de Presupuesto </t>
  </si>
  <si>
    <t>Presupuesto Aprobado Vs Modificado</t>
  </si>
  <si>
    <r>
      <t xml:space="preserve">Presupuesto modificado:  </t>
    </r>
    <r>
      <rPr>
        <sz val="10"/>
        <color rgb="FF000000"/>
        <rFont val="Calibri"/>
        <family val="2"/>
      </rPr>
      <t xml:space="preserve">Se refiere al presupuesto aprobado en caso de que el Congreso Nacional apruebe un presupuesto complementario. </t>
    </r>
  </si>
  <si>
    <t>Año 2026</t>
  </si>
  <si>
    <r>
      <t>Total devengado:</t>
    </r>
    <r>
      <rPr>
        <sz val="10"/>
        <color rgb="FF000000"/>
        <rFont val="Calibri"/>
        <family val="2"/>
      </rPr>
      <t> 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 43.26</t>
    </r>
  </si>
  <si>
    <r>
      <t>Presupuesto aprobado:</t>
    </r>
    <r>
      <rPr>
        <sz val="10"/>
        <color rgb="FF000000"/>
        <rFont val="Calibri"/>
        <family val="2"/>
      </rPr>
      <t xml:space="preserve"> Se refiere al presupuesto aprobado en la Ley de Presupuesto General del Estado. Ley 99.25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</si>
</sst>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0.5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3" tint="0.39994506668294322"/>
      </bottom>
      <diagonal/>
    </border>
    <border>
      <left style="thin">
        <color auto="1"/>
      </left>
      <right style="thin">
        <color auto="1"/>
      </right>
      <top/>
      <bottom style="thin">
        <color theme="3" tint="0.39994506668294322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theme="3" tint="0.3999450666829432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theme="3" tint="0.399945066682943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68">
    <xf numFmtId="0" fontId="0" fillId="0" borderId="0" xfId="0"/>
    <xf numFmtId="0" fontId="5" fillId="0" borderId="0" xfId="0" applyFont="1"/>
    <xf numFmtId="0" fontId="6" fillId="0" borderId="0" xfId="0" applyFont="1"/>
    <xf numFmtId="4" fontId="6" fillId="0" borderId="0" xfId="0" applyNumberFormat="1" applyFont="1"/>
    <xf numFmtId="0" fontId="8" fillId="0" borderId="0" xfId="0" applyFont="1"/>
    <xf numFmtId="0" fontId="8" fillId="0" borderId="0" xfId="0" applyFont="1" applyAlignment="1">
      <alignment horizontal="left"/>
    </xf>
    <xf numFmtId="0" fontId="7" fillId="0" borderId="2" xfId="0" applyFont="1" applyBorder="1"/>
    <xf numFmtId="4" fontId="5" fillId="0" borderId="2" xfId="0" applyNumberFormat="1" applyFont="1" applyBorder="1"/>
    <xf numFmtId="0" fontId="8" fillId="0" borderId="2" xfId="0" applyFont="1" applyBorder="1"/>
    <xf numFmtId="4" fontId="6" fillId="0" borderId="2" xfId="0" applyNumberFormat="1" applyFont="1" applyBorder="1"/>
    <xf numFmtId="0" fontId="2" fillId="3" borderId="2" xfId="0" applyFont="1" applyFill="1" applyBorder="1"/>
    <xf numFmtId="4" fontId="5" fillId="3" borderId="2" xfId="0" applyNumberFormat="1" applyFont="1" applyFill="1" applyBorder="1"/>
    <xf numFmtId="4" fontId="0" fillId="0" borderId="0" xfId="0" applyNumberFormat="1"/>
    <xf numFmtId="0" fontId="6" fillId="0" borderId="0" xfId="0" applyFont="1" applyAlignment="1">
      <alignment horizontal="left"/>
    </xf>
    <xf numFmtId="0" fontId="8" fillId="0" borderId="3" xfId="0" applyFont="1" applyBorder="1"/>
    <xf numFmtId="4" fontId="6" fillId="0" borderId="3" xfId="0" applyNumberFormat="1" applyFont="1" applyBorder="1"/>
    <xf numFmtId="0" fontId="1" fillId="4" borderId="3" xfId="0" applyFont="1" applyFill="1" applyBorder="1"/>
    <xf numFmtId="4" fontId="9" fillId="4" borderId="3" xfId="0" applyNumberFormat="1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7" fillId="0" borderId="4" xfId="0" applyFont="1" applyBorder="1"/>
    <xf numFmtId="0" fontId="6" fillId="0" borderId="4" xfId="0" applyFont="1" applyBorder="1"/>
    <xf numFmtId="0" fontId="7" fillId="0" borderId="5" xfId="0" applyFont="1" applyBorder="1"/>
    <xf numFmtId="0" fontId="6" fillId="0" borderId="5" xfId="0" applyFont="1" applyBorder="1"/>
    <xf numFmtId="4" fontId="5" fillId="0" borderId="3" xfId="0" applyNumberFormat="1" applyFont="1" applyBorder="1"/>
    <xf numFmtId="0" fontId="5" fillId="0" borderId="5" xfId="0" applyFont="1" applyBorder="1"/>
    <xf numFmtId="43" fontId="0" fillId="0" borderId="0" xfId="1" applyFont="1"/>
    <xf numFmtId="0" fontId="8" fillId="0" borderId="6" xfId="0" applyFont="1" applyBorder="1"/>
    <xf numFmtId="0" fontId="2" fillId="0" borderId="0" xfId="0" applyFont="1" applyAlignment="1">
      <alignment horizontal="left"/>
    </xf>
    <xf numFmtId="4" fontId="0" fillId="0" borderId="0" xfId="0" applyNumberFormat="1" applyAlignment="1">
      <alignment horizontal="left" vertical="center"/>
    </xf>
    <xf numFmtId="4" fontId="2" fillId="0" borderId="0" xfId="0" applyNumberFormat="1" applyFont="1"/>
    <xf numFmtId="0" fontId="1" fillId="2" borderId="7" xfId="0" applyFont="1" applyFill="1" applyBorder="1" applyAlignment="1">
      <alignment horizontal="center" vertical="center" wrapText="1"/>
    </xf>
    <xf numFmtId="0" fontId="6" fillId="0" borderId="8" xfId="0" applyFont="1" applyBorder="1"/>
    <xf numFmtId="4" fontId="5" fillId="0" borderId="6" xfId="0" applyNumberFormat="1" applyFont="1" applyBorder="1"/>
    <xf numFmtId="4" fontId="6" fillId="0" borderId="6" xfId="0" applyNumberFormat="1" applyFont="1" applyBorder="1"/>
    <xf numFmtId="4" fontId="6" fillId="0" borderId="9" xfId="0" applyNumberFormat="1" applyFont="1" applyBorder="1"/>
    <xf numFmtId="4" fontId="5" fillId="0" borderId="0" xfId="0" applyNumberFormat="1" applyFont="1"/>
    <xf numFmtId="4" fontId="5" fillId="3" borderId="6" xfId="0" applyNumberFormat="1" applyFont="1" applyFill="1" applyBorder="1"/>
    <xf numFmtId="0" fontId="6" fillId="0" borderId="10" xfId="0" applyFont="1" applyBorder="1"/>
    <xf numFmtId="4" fontId="9" fillId="4" borderId="9" xfId="0" applyNumberFormat="1" applyFont="1" applyFill="1" applyBorder="1"/>
    <xf numFmtId="0" fontId="7" fillId="0" borderId="5" xfId="0" applyFont="1" applyBorder="1" applyAlignment="1">
      <alignment horizontal="center" vertical="center" wrapText="1"/>
    </xf>
    <xf numFmtId="4" fontId="5" fillId="3" borderId="6" xfId="0" applyNumberFormat="1" applyFont="1" applyFill="1" applyBorder="1" applyAlignment="1">
      <alignment horizontal="center" vertical="center" wrapText="1"/>
    </xf>
    <xf numFmtId="0" fontId="15" fillId="0" borderId="0" xfId="0" applyFont="1"/>
    <xf numFmtId="0" fontId="0" fillId="0" borderId="0" xfId="0" applyAlignment="1">
      <alignment vertical="center"/>
    </xf>
    <xf numFmtId="4" fontId="6" fillId="0" borderId="12" xfId="0" applyNumberFormat="1" applyFont="1" applyBorder="1"/>
    <xf numFmtId="4" fontId="6" fillId="0" borderId="13" xfId="0" applyNumberFormat="1" applyFont="1" applyBorder="1"/>
    <xf numFmtId="0" fontId="16" fillId="0" borderId="11" xfId="0" applyFont="1" applyBorder="1" applyAlignment="1">
      <alignment vertical="center"/>
    </xf>
    <xf numFmtId="0" fontId="0" fillId="0" borderId="15" xfId="0" applyBorder="1"/>
    <xf numFmtId="4" fontId="6" fillId="0" borderId="15" xfId="0" applyNumberFormat="1" applyFont="1" applyBorder="1"/>
    <xf numFmtId="4" fontId="5" fillId="3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left" vertical="center"/>
    </xf>
    <xf numFmtId="0" fontId="8" fillId="0" borderId="0" xfId="0" applyFont="1" applyAlignment="1">
      <alignment horizontal="center"/>
    </xf>
    <xf numFmtId="4" fontId="2" fillId="0" borderId="0" xfId="0" applyNumberFormat="1" applyFont="1" applyAlignment="1">
      <alignment horizontal="left"/>
    </xf>
    <xf numFmtId="0" fontId="16" fillId="0" borderId="14" xfId="0" applyFont="1" applyBorder="1" applyAlignment="1">
      <alignment horizontal="left" wrapText="1"/>
    </xf>
    <xf numFmtId="0" fontId="16" fillId="0" borderId="12" xfId="0" applyFont="1" applyBorder="1" applyAlignment="1">
      <alignment horizontal="left" wrapText="1"/>
    </xf>
    <xf numFmtId="0" fontId="16" fillId="0" borderId="13" xfId="0" applyFont="1" applyBorder="1" applyAlignment="1">
      <alignment horizontal="left" wrapText="1"/>
    </xf>
    <xf numFmtId="0" fontId="10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114301</xdr:rowOff>
    </xdr:from>
    <xdr:to>
      <xdr:col>0</xdr:col>
      <xdr:colOff>885824</xdr:colOff>
      <xdr:row>3</xdr:row>
      <xdr:rowOff>190500</xdr:rowOff>
    </xdr:to>
    <xdr:pic>
      <xdr:nvPicPr>
        <xdr:cNvPr id="2" name="1 Imagen" descr="Ministerio de Haciend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14301"/>
          <a:ext cx="752474" cy="7524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315419</xdr:colOff>
      <xdr:row>0</xdr:row>
      <xdr:rowOff>123827</xdr:rowOff>
    </xdr:from>
    <xdr:to>
      <xdr:col>13</xdr:col>
      <xdr:colOff>408483</xdr:colOff>
      <xdr:row>4</xdr:row>
      <xdr:rowOff>1</xdr:rowOff>
    </xdr:to>
    <xdr:pic>
      <xdr:nvPicPr>
        <xdr:cNvPr id="3" name="2 Imagen" descr="digei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0319" y="123827"/>
          <a:ext cx="826489" cy="7524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114300</xdr:rowOff>
    </xdr:to>
    <xdr:sp macro="" textlink="">
      <xdr:nvSpPr>
        <xdr:cNvPr id="2" name="AutoShape 11" descr="Resultado de imagen para IMAGENES DEL LOGO DE LA PRESIDENCIA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6200775" y="2886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114300</xdr:rowOff>
    </xdr:to>
    <xdr:sp macro="" textlink="">
      <xdr:nvSpPr>
        <xdr:cNvPr id="3" name="AutoShape 12" descr="Resultado de imagen para IMAGENES DEL LOGO DE LA PRESIDENCIA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6200775" y="2886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304800</xdr:colOff>
      <xdr:row>9</xdr:row>
      <xdr:rowOff>142875</xdr:rowOff>
    </xdr:to>
    <xdr:sp macro="" textlink="">
      <xdr:nvSpPr>
        <xdr:cNvPr id="4" name="AutoShape 15" descr="Resultado de imagen para LOGOS DE LOS MINISTERIOS DE LAREPUBLICA DOMINICANA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6200775" y="1771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2652434</xdr:colOff>
      <xdr:row>0</xdr:row>
      <xdr:rowOff>0</xdr:rowOff>
    </xdr:from>
    <xdr:to>
      <xdr:col>0</xdr:col>
      <xdr:colOff>3524249</xdr:colOff>
      <xdr:row>1</xdr:row>
      <xdr:rowOff>157583</xdr:rowOff>
    </xdr:to>
    <xdr:pic>
      <xdr:nvPicPr>
        <xdr:cNvPr id="7" name="Imagen 3">
          <a:extLst>
            <a:ext uri="{FF2B5EF4-FFF2-40B4-BE49-F238E27FC236}">
              <a16:creationId xmlns:a16="http://schemas.microsoft.com/office/drawing/2014/main" id="{2BFC6747-9111-4C6C-922E-DD6701336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2434" y="0"/>
          <a:ext cx="871815" cy="9957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9"/>
  <sheetViews>
    <sheetView workbookViewId="0">
      <selection activeCell="A13" sqref="A13"/>
    </sheetView>
  </sheetViews>
  <sheetFormatPr baseColWidth="10" defaultColWidth="11.42578125" defaultRowHeight="15" x14ac:dyDescent="0.25"/>
  <cols>
    <col min="1" max="1" width="67.42578125" customWidth="1"/>
    <col min="2" max="9" width="11" customWidth="1"/>
    <col min="10" max="10" width="11.7109375" customWidth="1"/>
    <col min="11" max="14" width="11" customWidth="1"/>
  </cols>
  <sheetData>
    <row r="1" spans="1:14" ht="18.75" customHeight="1" x14ac:dyDescent="0.25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 ht="18.75" customHeight="1" x14ac:dyDescent="0.25">
      <c r="A2" s="67" t="s">
        <v>109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4" ht="15.75" x14ac:dyDescent="0.25">
      <c r="A3" s="67" t="s">
        <v>110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ht="15.75" x14ac:dyDescent="0.25">
      <c r="A4" s="67" t="s">
        <v>111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</row>
    <row r="5" spans="1:14" x14ac:dyDescent="0.25">
      <c r="A5" s="49" t="s">
        <v>1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</row>
    <row r="6" spans="1:14" ht="15.75" x14ac:dyDescent="0.25">
      <c r="A6" s="67" t="s">
        <v>112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</row>
    <row r="7" spans="1:14" x14ac:dyDescent="0.25">
      <c r="A7" s="49" t="s">
        <v>2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</row>
    <row r="8" spans="1:14" ht="7.5" customHeight="1" x14ac:dyDescent="0.25"/>
    <row r="9" spans="1:14" ht="23.25" customHeight="1" x14ac:dyDescent="0.25">
      <c r="A9" s="18" t="s">
        <v>3</v>
      </c>
      <c r="B9" s="18" t="s">
        <v>4</v>
      </c>
      <c r="C9" s="18" t="s">
        <v>5</v>
      </c>
      <c r="D9" s="18" t="s">
        <v>6</v>
      </c>
      <c r="E9" s="18" t="s">
        <v>7</v>
      </c>
      <c r="F9" s="18" t="s">
        <v>8</v>
      </c>
      <c r="G9" s="18" t="s">
        <v>9</v>
      </c>
      <c r="H9" s="18" t="s">
        <v>10</v>
      </c>
      <c r="I9" s="18" t="s">
        <v>11</v>
      </c>
      <c r="J9" s="18" t="s">
        <v>12</v>
      </c>
      <c r="K9" s="18" t="s">
        <v>13</v>
      </c>
      <c r="L9" s="18" t="s">
        <v>14</v>
      </c>
      <c r="M9" s="18" t="s">
        <v>15</v>
      </c>
      <c r="N9" s="18" t="s">
        <v>16</v>
      </c>
    </row>
    <row r="10" spans="1:14" ht="19.5" customHeight="1" x14ac:dyDescent="0.25">
      <c r="A10" s="19" t="s">
        <v>17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4" ht="15.6" customHeight="1" x14ac:dyDescent="0.25">
      <c r="A11" s="6" t="s">
        <v>32</v>
      </c>
      <c r="B11" s="7">
        <f>SUM(B12:B16)</f>
        <v>0</v>
      </c>
      <c r="C11" s="7">
        <f t="shared" ref="C11:N11" si="0">SUM(C12:C16)</f>
        <v>0</v>
      </c>
      <c r="D11" s="7">
        <f t="shared" si="0"/>
        <v>0</v>
      </c>
      <c r="E11" s="7">
        <f t="shared" si="0"/>
        <v>0</v>
      </c>
      <c r="F11" s="7">
        <f t="shared" si="0"/>
        <v>0</v>
      </c>
      <c r="G11" s="7">
        <f t="shared" si="0"/>
        <v>0</v>
      </c>
      <c r="H11" s="7">
        <f t="shared" si="0"/>
        <v>0</v>
      </c>
      <c r="I11" s="7">
        <f t="shared" si="0"/>
        <v>0</v>
      </c>
      <c r="J11" s="7">
        <f t="shared" si="0"/>
        <v>0</v>
      </c>
      <c r="K11" s="7">
        <f t="shared" si="0"/>
        <v>0</v>
      </c>
      <c r="L11" s="7">
        <f t="shared" si="0"/>
        <v>0</v>
      </c>
      <c r="M11" s="7">
        <f t="shared" si="0"/>
        <v>0</v>
      </c>
      <c r="N11" s="7">
        <f t="shared" si="0"/>
        <v>0</v>
      </c>
    </row>
    <row r="12" spans="1:14" ht="15.6" customHeight="1" x14ac:dyDescent="0.25">
      <c r="A12" s="8" t="s">
        <v>18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7">
        <f>SUM(B12:M12)</f>
        <v>0</v>
      </c>
    </row>
    <row r="13" spans="1:14" ht="15.6" customHeight="1" x14ac:dyDescent="0.25">
      <c r="A13" s="8" t="s">
        <v>19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7">
        <f>SUM(B13:M13)</f>
        <v>0</v>
      </c>
    </row>
    <row r="14" spans="1:14" ht="15.6" customHeight="1" x14ac:dyDescent="0.25">
      <c r="A14" s="8" t="s">
        <v>20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7">
        <f>SUM(B14:M14)</f>
        <v>0</v>
      </c>
    </row>
    <row r="15" spans="1:14" ht="15.6" customHeight="1" x14ac:dyDescent="0.25">
      <c r="A15" s="8" t="s">
        <v>21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7">
        <f>SUM(B15:M15)</f>
        <v>0</v>
      </c>
    </row>
    <row r="16" spans="1:14" ht="15.6" customHeight="1" x14ac:dyDescent="0.25">
      <c r="A16" s="8" t="s">
        <v>22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7">
        <f>SUM(B16:M16)</f>
        <v>0</v>
      </c>
    </row>
    <row r="17" spans="1:14" ht="8.1" customHeight="1" x14ac:dyDescent="0.25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7"/>
    </row>
    <row r="18" spans="1:14" ht="15.6" customHeight="1" x14ac:dyDescent="0.25">
      <c r="A18" s="6" t="s">
        <v>33</v>
      </c>
      <c r="B18" s="7">
        <f>SUM(B19:B27)</f>
        <v>0</v>
      </c>
      <c r="C18" s="7">
        <f t="shared" ref="C18:L18" si="1">SUM(C19:C27)</f>
        <v>0</v>
      </c>
      <c r="D18" s="7">
        <f t="shared" si="1"/>
        <v>0</v>
      </c>
      <c r="E18" s="7">
        <f t="shared" si="1"/>
        <v>0</v>
      </c>
      <c r="F18" s="7">
        <f t="shared" si="1"/>
        <v>0</v>
      </c>
      <c r="G18" s="7">
        <f t="shared" si="1"/>
        <v>0</v>
      </c>
      <c r="H18" s="7">
        <f t="shared" si="1"/>
        <v>0</v>
      </c>
      <c r="I18" s="7">
        <f t="shared" si="1"/>
        <v>0</v>
      </c>
      <c r="J18" s="7">
        <f t="shared" si="1"/>
        <v>0</v>
      </c>
      <c r="K18" s="7">
        <f t="shared" si="1"/>
        <v>0</v>
      </c>
      <c r="L18" s="7">
        <f t="shared" si="1"/>
        <v>0</v>
      </c>
      <c r="M18" s="7">
        <f>SUM(M19:M27)</f>
        <v>0</v>
      </c>
      <c r="N18" s="7">
        <f>SUM(N19:N27)</f>
        <v>0</v>
      </c>
    </row>
    <row r="19" spans="1:14" ht="15.6" customHeight="1" x14ac:dyDescent="0.25">
      <c r="A19" s="8" t="s">
        <v>23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7">
        <f>SUM(B19:M19)</f>
        <v>0</v>
      </c>
    </row>
    <row r="20" spans="1:14" ht="15.6" customHeight="1" x14ac:dyDescent="0.25">
      <c r="A20" s="8" t="s">
        <v>24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7">
        <f t="shared" ref="N20:N27" si="2">SUM(B20:M20)</f>
        <v>0</v>
      </c>
    </row>
    <row r="21" spans="1:14" ht="15.6" customHeight="1" x14ac:dyDescent="0.25">
      <c r="A21" s="8" t="s">
        <v>25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7">
        <f t="shared" si="2"/>
        <v>0</v>
      </c>
    </row>
    <row r="22" spans="1:14" ht="15.6" customHeight="1" x14ac:dyDescent="0.25">
      <c r="A22" s="8" t="s">
        <v>26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7">
        <f t="shared" si="2"/>
        <v>0</v>
      </c>
    </row>
    <row r="23" spans="1:14" ht="15.6" customHeight="1" x14ac:dyDescent="0.25">
      <c r="A23" s="8" t="s">
        <v>27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7">
        <f t="shared" si="2"/>
        <v>0</v>
      </c>
    </row>
    <row r="24" spans="1:14" ht="15.6" customHeight="1" x14ac:dyDescent="0.25">
      <c r="A24" s="8" t="s">
        <v>28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7">
        <f t="shared" si="2"/>
        <v>0</v>
      </c>
    </row>
    <row r="25" spans="1:14" ht="15.6" customHeight="1" x14ac:dyDescent="0.25">
      <c r="A25" s="8" t="s">
        <v>29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7">
        <f t="shared" si="2"/>
        <v>0</v>
      </c>
    </row>
    <row r="26" spans="1:14" ht="15.6" customHeight="1" x14ac:dyDescent="0.25">
      <c r="A26" s="8" t="s">
        <v>30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7">
        <f t="shared" si="2"/>
        <v>0</v>
      </c>
    </row>
    <row r="27" spans="1:14" ht="15.6" customHeight="1" x14ac:dyDescent="0.25">
      <c r="A27" s="8" t="s">
        <v>31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7">
        <f t="shared" si="2"/>
        <v>0</v>
      </c>
    </row>
    <row r="28" spans="1:14" ht="8.1" customHeight="1" x14ac:dyDescent="0.25">
      <c r="A28" s="8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7"/>
    </row>
    <row r="29" spans="1:14" ht="15.6" customHeight="1" x14ac:dyDescent="0.25">
      <c r="A29" s="6" t="s">
        <v>34</v>
      </c>
      <c r="B29" s="7">
        <f>SUM(B30:B38)</f>
        <v>0</v>
      </c>
      <c r="C29" s="7">
        <f t="shared" ref="C29:L29" si="3">SUM(C30:C38)</f>
        <v>0</v>
      </c>
      <c r="D29" s="7">
        <f t="shared" si="3"/>
        <v>0</v>
      </c>
      <c r="E29" s="7">
        <f t="shared" si="3"/>
        <v>0</v>
      </c>
      <c r="F29" s="7">
        <f t="shared" si="3"/>
        <v>0</v>
      </c>
      <c r="G29" s="7">
        <f t="shared" si="3"/>
        <v>0</v>
      </c>
      <c r="H29" s="7">
        <f t="shared" si="3"/>
        <v>0</v>
      </c>
      <c r="I29" s="7">
        <f t="shared" si="3"/>
        <v>0</v>
      </c>
      <c r="J29" s="7">
        <f t="shared" si="3"/>
        <v>0</v>
      </c>
      <c r="K29" s="7">
        <f t="shared" si="3"/>
        <v>0</v>
      </c>
      <c r="L29" s="7">
        <f t="shared" si="3"/>
        <v>0</v>
      </c>
      <c r="M29" s="7">
        <f>SUM(M30:M38)</f>
        <v>0</v>
      </c>
      <c r="N29" s="7">
        <f>SUM(N30:N38)</f>
        <v>0</v>
      </c>
    </row>
    <row r="30" spans="1:14" ht="15.6" customHeight="1" x14ac:dyDescent="0.25">
      <c r="A30" s="8" t="s">
        <v>36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7">
        <f>SUM(B30:M30)</f>
        <v>0</v>
      </c>
    </row>
    <row r="31" spans="1:14" ht="15.6" customHeight="1" x14ac:dyDescent="0.25">
      <c r="A31" s="8" t="s">
        <v>37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7">
        <f t="shared" ref="N31:N38" si="4">SUM(B31:M31)</f>
        <v>0</v>
      </c>
    </row>
    <row r="32" spans="1:14" ht="15.6" customHeight="1" x14ac:dyDescent="0.25">
      <c r="A32" s="8" t="s">
        <v>38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7">
        <f t="shared" si="4"/>
        <v>0</v>
      </c>
    </row>
    <row r="33" spans="1:14" ht="15.6" customHeight="1" x14ac:dyDescent="0.25">
      <c r="A33" s="8" t="s">
        <v>39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7">
        <f t="shared" si="4"/>
        <v>0</v>
      </c>
    </row>
    <row r="34" spans="1:14" ht="15.6" customHeight="1" x14ac:dyDescent="0.25">
      <c r="A34" s="8" t="s">
        <v>40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7">
        <f t="shared" si="4"/>
        <v>0</v>
      </c>
    </row>
    <row r="35" spans="1:14" ht="15.6" customHeight="1" x14ac:dyDescent="0.25">
      <c r="A35" s="8" t="s">
        <v>41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7">
        <f t="shared" si="4"/>
        <v>0</v>
      </c>
    </row>
    <row r="36" spans="1:14" ht="15.6" customHeight="1" x14ac:dyDescent="0.25">
      <c r="A36" s="8" t="s">
        <v>42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7">
        <f t="shared" si="4"/>
        <v>0</v>
      </c>
    </row>
    <row r="37" spans="1:14" ht="15.6" customHeight="1" x14ac:dyDescent="0.25">
      <c r="A37" s="8" t="s">
        <v>43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7">
        <f t="shared" si="4"/>
        <v>0</v>
      </c>
    </row>
    <row r="38" spans="1:14" ht="15.6" customHeight="1" x14ac:dyDescent="0.25">
      <c r="A38" s="8" t="s">
        <v>44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7">
        <f t="shared" si="4"/>
        <v>0</v>
      </c>
    </row>
    <row r="39" spans="1:14" ht="8.1" customHeight="1" x14ac:dyDescent="0.25">
      <c r="A39" s="8" t="s">
        <v>35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7"/>
    </row>
    <row r="40" spans="1:14" ht="15.6" customHeight="1" x14ac:dyDescent="0.25">
      <c r="A40" s="6" t="s">
        <v>45</v>
      </c>
      <c r="B40" s="7">
        <f>SUM(B41:B47)</f>
        <v>0</v>
      </c>
      <c r="C40" s="7">
        <f t="shared" ref="C40:N40" si="5">SUM(C41:C47)</f>
        <v>0</v>
      </c>
      <c r="D40" s="7">
        <f t="shared" si="5"/>
        <v>0</v>
      </c>
      <c r="E40" s="7">
        <f t="shared" si="5"/>
        <v>0</v>
      </c>
      <c r="F40" s="7">
        <f t="shared" si="5"/>
        <v>0</v>
      </c>
      <c r="G40" s="7">
        <f t="shared" si="5"/>
        <v>0</v>
      </c>
      <c r="H40" s="7">
        <f t="shared" si="5"/>
        <v>0</v>
      </c>
      <c r="I40" s="7">
        <f t="shared" si="5"/>
        <v>0</v>
      </c>
      <c r="J40" s="7">
        <f t="shared" si="5"/>
        <v>0</v>
      </c>
      <c r="K40" s="7">
        <f t="shared" si="5"/>
        <v>0</v>
      </c>
      <c r="L40" s="7">
        <f t="shared" si="5"/>
        <v>0</v>
      </c>
      <c r="M40" s="7">
        <f t="shared" si="5"/>
        <v>0</v>
      </c>
      <c r="N40" s="7">
        <f t="shared" si="5"/>
        <v>0</v>
      </c>
    </row>
    <row r="41" spans="1:14" ht="15.6" customHeight="1" x14ac:dyDescent="0.25">
      <c r="A41" s="8" t="s">
        <v>46</v>
      </c>
      <c r="B41" s="7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7">
        <f>SUM(B41:M41)</f>
        <v>0</v>
      </c>
    </row>
    <row r="42" spans="1:14" ht="15.6" customHeight="1" x14ac:dyDescent="0.25">
      <c r="A42" s="8" t="s">
        <v>102</v>
      </c>
      <c r="B42" s="7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7">
        <f t="shared" ref="N42:N47" si="6">SUM(B42:M42)</f>
        <v>0</v>
      </c>
    </row>
    <row r="43" spans="1:14" ht="15.6" customHeight="1" x14ac:dyDescent="0.25">
      <c r="A43" s="8" t="s">
        <v>47</v>
      </c>
      <c r="B43" s="7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7">
        <f t="shared" si="6"/>
        <v>0</v>
      </c>
    </row>
    <row r="44" spans="1:14" ht="15.6" customHeight="1" x14ac:dyDescent="0.25">
      <c r="A44" s="8" t="s">
        <v>48</v>
      </c>
      <c r="B44" s="7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7">
        <f t="shared" si="6"/>
        <v>0</v>
      </c>
    </row>
    <row r="45" spans="1:14" ht="15.6" customHeight="1" x14ac:dyDescent="0.25">
      <c r="A45" s="8" t="s">
        <v>49</v>
      </c>
      <c r="B45" s="7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7">
        <f t="shared" si="6"/>
        <v>0</v>
      </c>
    </row>
    <row r="46" spans="1:14" ht="15.6" customHeight="1" x14ac:dyDescent="0.25">
      <c r="A46" s="8" t="s">
        <v>50</v>
      </c>
      <c r="B46" s="7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7">
        <f t="shared" si="6"/>
        <v>0</v>
      </c>
    </row>
    <row r="47" spans="1:14" ht="15.6" customHeight="1" x14ac:dyDescent="0.25">
      <c r="A47" s="8" t="s">
        <v>51</v>
      </c>
      <c r="B47" s="7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7">
        <f t="shared" si="6"/>
        <v>0</v>
      </c>
    </row>
    <row r="48" spans="1:14" ht="8.1" customHeight="1" x14ac:dyDescent="0.25">
      <c r="A48" s="8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7"/>
    </row>
    <row r="49" spans="1:14" ht="15.6" customHeight="1" x14ac:dyDescent="0.25">
      <c r="A49" s="6" t="s">
        <v>52</v>
      </c>
      <c r="B49" s="7">
        <f>SUM(B50:B56)</f>
        <v>0</v>
      </c>
      <c r="C49" s="7">
        <f t="shared" ref="C49:N49" si="7">SUM(C50:C56)</f>
        <v>0</v>
      </c>
      <c r="D49" s="7">
        <f t="shared" si="7"/>
        <v>0</v>
      </c>
      <c r="E49" s="7">
        <f t="shared" si="7"/>
        <v>0</v>
      </c>
      <c r="F49" s="7">
        <f t="shared" si="7"/>
        <v>0</v>
      </c>
      <c r="G49" s="7">
        <f t="shared" si="7"/>
        <v>0</v>
      </c>
      <c r="H49" s="7">
        <f t="shared" si="7"/>
        <v>0</v>
      </c>
      <c r="I49" s="7">
        <f t="shared" si="7"/>
        <v>0</v>
      </c>
      <c r="J49" s="7">
        <f t="shared" si="7"/>
        <v>0</v>
      </c>
      <c r="K49" s="7">
        <f t="shared" si="7"/>
        <v>0</v>
      </c>
      <c r="L49" s="7">
        <f t="shared" si="7"/>
        <v>0</v>
      </c>
      <c r="M49" s="7">
        <f t="shared" si="7"/>
        <v>0</v>
      </c>
      <c r="N49" s="7">
        <f t="shared" si="7"/>
        <v>0</v>
      </c>
    </row>
    <row r="50" spans="1:14" ht="15.6" customHeight="1" x14ac:dyDescent="0.25">
      <c r="A50" s="8" t="s">
        <v>53</v>
      </c>
      <c r="B50" s="7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7">
        <f>SUM(B50:M50)</f>
        <v>0</v>
      </c>
    </row>
    <row r="51" spans="1:14" ht="15.6" customHeight="1" x14ac:dyDescent="0.25">
      <c r="A51" s="8" t="s">
        <v>103</v>
      </c>
      <c r="B51" s="7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7">
        <f t="shared" ref="N51:N56" si="8">SUM(B51:M51)</f>
        <v>0</v>
      </c>
    </row>
    <row r="52" spans="1:14" ht="15.6" customHeight="1" x14ac:dyDescent="0.25">
      <c r="A52" s="8" t="s">
        <v>54</v>
      </c>
      <c r="B52" s="7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7">
        <f t="shared" si="8"/>
        <v>0</v>
      </c>
    </row>
    <row r="53" spans="1:14" ht="15.6" customHeight="1" x14ac:dyDescent="0.25">
      <c r="A53" s="8" t="s">
        <v>55</v>
      </c>
      <c r="B53" s="7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7">
        <f t="shared" si="8"/>
        <v>0</v>
      </c>
    </row>
    <row r="54" spans="1:14" ht="15.6" customHeight="1" x14ac:dyDescent="0.25">
      <c r="A54" s="8" t="s">
        <v>56</v>
      </c>
      <c r="B54" s="7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7">
        <f t="shared" si="8"/>
        <v>0</v>
      </c>
    </row>
    <row r="55" spans="1:14" ht="15.6" customHeight="1" x14ac:dyDescent="0.25">
      <c r="A55" s="8" t="s">
        <v>57</v>
      </c>
      <c r="B55" s="7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7">
        <f t="shared" si="8"/>
        <v>0</v>
      </c>
    </row>
    <row r="56" spans="1:14" ht="15.6" customHeight="1" x14ac:dyDescent="0.25">
      <c r="A56" s="8" t="s">
        <v>58</v>
      </c>
      <c r="B56" s="7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7">
        <f t="shared" si="8"/>
        <v>0</v>
      </c>
    </row>
    <row r="57" spans="1:14" ht="8.1" customHeight="1" x14ac:dyDescent="0.25">
      <c r="A57" s="8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7"/>
    </row>
    <row r="58" spans="1:14" ht="15.6" customHeight="1" x14ac:dyDescent="0.25">
      <c r="A58" s="6" t="s">
        <v>59</v>
      </c>
      <c r="B58" s="7">
        <f>SUM(B59:B67)</f>
        <v>0</v>
      </c>
      <c r="C58" s="7">
        <f t="shared" ref="C58:L58" si="9">SUM(C59:C67)</f>
        <v>0</v>
      </c>
      <c r="D58" s="7">
        <f t="shared" si="9"/>
        <v>0</v>
      </c>
      <c r="E58" s="7">
        <f t="shared" si="9"/>
        <v>0</v>
      </c>
      <c r="F58" s="7">
        <f t="shared" si="9"/>
        <v>0</v>
      </c>
      <c r="G58" s="7">
        <f t="shared" si="9"/>
        <v>0</v>
      </c>
      <c r="H58" s="7">
        <f t="shared" si="9"/>
        <v>0</v>
      </c>
      <c r="I58" s="7">
        <f t="shared" si="9"/>
        <v>0</v>
      </c>
      <c r="J58" s="7">
        <f t="shared" si="9"/>
        <v>0</v>
      </c>
      <c r="K58" s="7">
        <f t="shared" si="9"/>
        <v>0</v>
      </c>
      <c r="L58" s="7">
        <f t="shared" si="9"/>
        <v>0</v>
      </c>
      <c r="M58" s="7">
        <f>SUM(M59:M67)</f>
        <v>0</v>
      </c>
      <c r="N58" s="7">
        <f>SUM(N59:N67)</f>
        <v>0</v>
      </c>
    </row>
    <row r="59" spans="1:14" ht="15.6" customHeight="1" x14ac:dyDescent="0.25">
      <c r="A59" s="8" t="s">
        <v>60</v>
      </c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7">
        <f>SUM(B59:M59)</f>
        <v>0</v>
      </c>
    </row>
    <row r="60" spans="1:14" ht="15.6" customHeight="1" x14ac:dyDescent="0.25">
      <c r="A60" s="8" t="s">
        <v>61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7">
        <f t="shared" ref="N60:N67" si="10">SUM(B60:M60)</f>
        <v>0</v>
      </c>
    </row>
    <row r="61" spans="1:14" ht="15.6" customHeight="1" x14ac:dyDescent="0.25">
      <c r="A61" s="14" t="s">
        <v>62</v>
      </c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23">
        <f t="shared" si="10"/>
        <v>0</v>
      </c>
    </row>
    <row r="62" spans="1:14" ht="15.6" customHeight="1" x14ac:dyDescent="0.25">
      <c r="A62" s="8" t="s">
        <v>63</v>
      </c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7">
        <f t="shared" si="10"/>
        <v>0</v>
      </c>
    </row>
    <row r="63" spans="1:14" ht="15.6" customHeight="1" x14ac:dyDescent="0.25">
      <c r="A63" s="8" t="s">
        <v>64</v>
      </c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7">
        <f t="shared" si="10"/>
        <v>0</v>
      </c>
    </row>
    <row r="64" spans="1:14" ht="15.6" customHeight="1" x14ac:dyDescent="0.25">
      <c r="A64" s="8" t="s">
        <v>65</v>
      </c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7">
        <f t="shared" si="10"/>
        <v>0</v>
      </c>
    </row>
    <row r="65" spans="1:14" ht="15.6" customHeight="1" x14ac:dyDescent="0.25">
      <c r="A65" s="8" t="s">
        <v>66</v>
      </c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7">
        <f t="shared" si="10"/>
        <v>0</v>
      </c>
    </row>
    <row r="66" spans="1:14" ht="15.6" customHeight="1" x14ac:dyDescent="0.25">
      <c r="A66" s="8" t="s">
        <v>67</v>
      </c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7">
        <f t="shared" si="10"/>
        <v>0</v>
      </c>
    </row>
    <row r="67" spans="1:14" ht="15.6" customHeight="1" x14ac:dyDescent="0.25">
      <c r="A67" s="8" t="s">
        <v>68</v>
      </c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7">
        <f t="shared" si="10"/>
        <v>0</v>
      </c>
    </row>
    <row r="68" spans="1:14" ht="8.1" customHeight="1" x14ac:dyDescent="0.25">
      <c r="A68" s="8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7"/>
    </row>
    <row r="69" spans="1:14" ht="15.6" customHeight="1" x14ac:dyDescent="0.25">
      <c r="A69" s="6" t="s">
        <v>69</v>
      </c>
      <c r="B69" s="7">
        <f>SUM(B70:B73)</f>
        <v>0</v>
      </c>
      <c r="C69" s="7">
        <f t="shared" ref="C69:N69" si="11">SUM(C70:C73)</f>
        <v>0</v>
      </c>
      <c r="D69" s="7">
        <f t="shared" si="11"/>
        <v>0</v>
      </c>
      <c r="E69" s="7">
        <f t="shared" si="11"/>
        <v>0</v>
      </c>
      <c r="F69" s="7">
        <f t="shared" si="11"/>
        <v>0</v>
      </c>
      <c r="G69" s="7">
        <f t="shared" si="11"/>
        <v>0</v>
      </c>
      <c r="H69" s="7">
        <f t="shared" si="11"/>
        <v>0</v>
      </c>
      <c r="I69" s="7">
        <f t="shared" si="11"/>
        <v>0</v>
      </c>
      <c r="J69" s="7">
        <f t="shared" si="11"/>
        <v>0</v>
      </c>
      <c r="K69" s="7">
        <f t="shared" si="11"/>
        <v>0</v>
      </c>
      <c r="L69" s="7">
        <f t="shared" si="11"/>
        <v>0</v>
      </c>
      <c r="M69" s="7">
        <f t="shared" si="11"/>
        <v>0</v>
      </c>
      <c r="N69" s="7">
        <f t="shared" si="11"/>
        <v>0</v>
      </c>
    </row>
    <row r="70" spans="1:14" ht="15.6" customHeight="1" x14ac:dyDescent="0.25">
      <c r="A70" s="8" t="s">
        <v>104</v>
      </c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7">
        <f>SUM(B70:M70)</f>
        <v>0</v>
      </c>
    </row>
    <row r="71" spans="1:14" ht="15.6" customHeight="1" x14ac:dyDescent="0.25">
      <c r="A71" s="8" t="s">
        <v>105</v>
      </c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7">
        <f>SUM(B71:M71)</f>
        <v>0</v>
      </c>
    </row>
    <row r="72" spans="1:14" ht="15.6" customHeight="1" x14ac:dyDescent="0.25">
      <c r="A72" s="8" t="s">
        <v>106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7">
        <f>SUM(B72:M72)</f>
        <v>0</v>
      </c>
    </row>
    <row r="73" spans="1:14" ht="15.6" customHeight="1" x14ac:dyDescent="0.25">
      <c r="A73" s="8" t="s">
        <v>77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7">
        <f>SUM(B73:M73)</f>
        <v>0</v>
      </c>
    </row>
    <row r="74" spans="1:14" ht="8.1" customHeight="1" x14ac:dyDescent="0.25">
      <c r="A74" s="8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7"/>
    </row>
    <row r="75" spans="1:14" ht="15.6" customHeight="1" x14ac:dyDescent="0.25">
      <c r="A75" s="6" t="s">
        <v>70</v>
      </c>
      <c r="B75" s="7">
        <f>SUM(B76:B77)</f>
        <v>0</v>
      </c>
      <c r="C75" s="7">
        <f t="shared" ref="C75:M75" si="12">SUM(C76:C77)</f>
        <v>0</v>
      </c>
      <c r="D75" s="7">
        <f t="shared" si="12"/>
        <v>0</v>
      </c>
      <c r="E75" s="7">
        <f t="shared" si="12"/>
        <v>0</v>
      </c>
      <c r="F75" s="7">
        <f t="shared" si="12"/>
        <v>0</v>
      </c>
      <c r="G75" s="7">
        <f t="shared" si="12"/>
        <v>0</v>
      </c>
      <c r="H75" s="7">
        <f t="shared" si="12"/>
        <v>0</v>
      </c>
      <c r="I75" s="7">
        <f t="shared" si="12"/>
        <v>0</v>
      </c>
      <c r="J75" s="7">
        <f t="shared" si="12"/>
        <v>0</v>
      </c>
      <c r="K75" s="7">
        <f t="shared" si="12"/>
        <v>0</v>
      </c>
      <c r="L75" s="7">
        <f t="shared" si="12"/>
        <v>0</v>
      </c>
      <c r="M75" s="7">
        <f t="shared" si="12"/>
        <v>0</v>
      </c>
      <c r="N75" s="7">
        <f>SUM(N76:N77)</f>
        <v>0</v>
      </c>
    </row>
    <row r="76" spans="1:14" ht="15.6" customHeight="1" x14ac:dyDescent="0.25">
      <c r="A76" s="8" t="s">
        <v>71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7">
        <f>SUM(B76:M76)</f>
        <v>0</v>
      </c>
    </row>
    <row r="77" spans="1:14" ht="15.6" customHeight="1" x14ac:dyDescent="0.25">
      <c r="A77" s="8" t="s">
        <v>72</v>
      </c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7">
        <f>SUM(B77:M77)</f>
        <v>0</v>
      </c>
    </row>
    <row r="78" spans="1:14" ht="8.1" customHeight="1" x14ac:dyDescent="0.25">
      <c r="A78" s="8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7"/>
    </row>
    <row r="79" spans="1:14" ht="15.6" customHeight="1" x14ac:dyDescent="0.25">
      <c r="A79" s="6" t="s">
        <v>73</v>
      </c>
      <c r="B79" s="7">
        <f>SUM(B80:B82)</f>
        <v>0</v>
      </c>
      <c r="C79" s="7">
        <f t="shared" ref="C79:N79" si="13">SUM(C80:C82)</f>
        <v>0</v>
      </c>
      <c r="D79" s="7">
        <f t="shared" si="13"/>
        <v>0</v>
      </c>
      <c r="E79" s="7">
        <f t="shared" si="13"/>
        <v>0</v>
      </c>
      <c r="F79" s="7">
        <f t="shared" si="13"/>
        <v>0</v>
      </c>
      <c r="G79" s="7">
        <f t="shared" si="13"/>
        <v>0</v>
      </c>
      <c r="H79" s="7">
        <f t="shared" si="13"/>
        <v>0</v>
      </c>
      <c r="I79" s="7">
        <f t="shared" si="13"/>
        <v>0</v>
      </c>
      <c r="J79" s="7">
        <f t="shared" si="13"/>
        <v>0</v>
      </c>
      <c r="K79" s="7">
        <f t="shared" si="13"/>
        <v>0</v>
      </c>
      <c r="L79" s="7">
        <f t="shared" si="13"/>
        <v>0</v>
      </c>
      <c r="M79" s="7">
        <f t="shared" si="13"/>
        <v>0</v>
      </c>
      <c r="N79" s="7">
        <f t="shared" si="13"/>
        <v>0</v>
      </c>
    </row>
    <row r="80" spans="1:14" ht="15.6" customHeight="1" x14ac:dyDescent="0.25">
      <c r="A80" s="8" t="s">
        <v>74</v>
      </c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7">
        <f>SUM(B80:M80)</f>
        <v>0</v>
      </c>
    </row>
    <row r="81" spans="1:14" ht="15.6" customHeight="1" x14ac:dyDescent="0.25">
      <c r="A81" s="8" t="s">
        <v>75</v>
      </c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7">
        <f>SUM(B81:M81)</f>
        <v>0</v>
      </c>
    </row>
    <row r="82" spans="1:14" ht="15.6" customHeight="1" x14ac:dyDescent="0.25">
      <c r="A82" s="8" t="s">
        <v>76</v>
      </c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7">
        <f>SUM(B82:M82)</f>
        <v>0</v>
      </c>
    </row>
    <row r="83" spans="1:14" ht="8.1" customHeight="1" x14ac:dyDescent="0.25">
      <c r="A83" s="8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7"/>
    </row>
    <row r="84" spans="1:14" ht="15.6" customHeight="1" x14ac:dyDescent="0.25">
      <c r="A84" s="10" t="s">
        <v>99</v>
      </c>
      <c r="B84" s="11">
        <f>+B11+B18+B29+B40+B49+B58+B69+B75+B79</f>
        <v>0</v>
      </c>
      <c r="C84" s="11">
        <f t="shared" ref="C84:N84" si="14">+C11+C18+C29+C40+C49+C58+C69+C75+C79</f>
        <v>0</v>
      </c>
      <c r="D84" s="11">
        <f t="shared" si="14"/>
        <v>0</v>
      </c>
      <c r="E84" s="11">
        <f t="shared" si="14"/>
        <v>0</v>
      </c>
      <c r="F84" s="11">
        <f t="shared" si="14"/>
        <v>0</v>
      </c>
      <c r="G84" s="11">
        <f t="shared" si="14"/>
        <v>0</v>
      </c>
      <c r="H84" s="11">
        <f t="shared" si="14"/>
        <v>0</v>
      </c>
      <c r="I84" s="11">
        <f t="shared" si="14"/>
        <v>0</v>
      </c>
      <c r="J84" s="11">
        <f t="shared" si="14"/>
        <v>0</v>
      </c>
      <c r="K84" s="11">
        <f t="shared" si="14"/>
        <v>0</v>
      </c>
      <c r="L84" s="11">
        <f t="shared" si="14"/>
        <v>0</v>
      </c>
      <c r="M84" s="11">
        <f t="shared" si="14"/>
        <v>0</v>
      </c>
      <c r="N84" s="11">
        <f t="shared" si="14"/>
        <v>0</v>
      </c>
    </row>
    <row r="85" spans="1:14" ht="8.1" customHeight="1" x14ac:dyDescent="0.25">
      <c r="A85" s="8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7"/>
    </row>
    <row r="86" spans="1:14" ht="15.6" customHeight="1" x14ac:dyDescent="0.25">
      <c r="A86" s="21" t="s">
        <v>78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4"/>
    </row>
    <row r="87" spans="1:14" ht="15.6" customHeight="1" x14ac:dyDescent="0.25">
      <c r="A87" s="6" t="s">
        <v>79</v>
      </c>
      <c r="B87" s="7">
        <f>SUM(B88:B89)</f>
        <v>0</v>
      </c>
      <c r="C87" s="7">
        <f t="shared" ref="C87:M87" si="15">SUM(C88:C89)</f>
        <v>0</v>
      </c>
      <c r="D87" s="7">
        <f t="shared" si="15"/>
        <v>0</v>
      </c>
      <c r="E87" s="7">
        <f t="shared" si="15"/>
        <v>0</v>
      </c>
      <c r="F87" s="7">
        <f t="shared" si="15"/>
        <v>0</v>
      </c>
      <c r="G87" s="7">
        <f t="shared" si="15"/>
        <v>0</v>
      </c>
      <c r="H87" s="7">
        <f t="shared" si="15"/>
        <v>0</v>
      </c>
      <c r="I87" s="7">
        <f t="shared" si="15"/>
        <v>0</v>
      </c>
      <c r="J87" s="7">
        <f t="shared" si="15"/>
        <v>0</v>
      </c>
      <c r="K87" s="7">
        <f t="shared" si="15"/>
        <v>0</v>
      </c>
      <c r="L87" s="7">
        <f t="shared" si="15"/>
        <v>0</v>
      </c>
      <c r="M87" s="7">
        <f t="shared" si="15"/>
        <v>0</v>
      </c>
      <c r="N87" s="7">
        <f>SUM(N88:N89)</f>
        <v>0</v>
      </c>
    </row>
    <row r="88" spans="1:14" ht="15.6" customHeight="1" x14ac:dyDescent="0.25">
      <c r="A88" s="8" t="s">
        <v>80</v>
      </c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7">
        <f>SUM(B88:M88)</f>
        <v>0</v>
      </c>
    </row>
    <row r="89" spans="1:14" ht="15.6" customHeight="1" x14ac:dyDescent="0.25">
      <c r="A89" s="8" t="s">
        <v>81</v>
      </c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7">
        <f>SUM(B89:M89)</f>
        <v>0</v>
      </c>
    </row>
    <row r="90" spans="1:14" ht="8.1" customHeight="1" x14ac:dyDescent="0.25">
      <c r="A90" s="8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7"/>
    </row>
    <row r="91" spans="1:14" ht="15.6" customHeight="1" x14ac:dyDescent="0.25">
      <c r="A91" s="6" t="s">
        <v>82</v>
      </c>
      <c r="B91" s="7">
        <f>SUM(B92:B93)</f>
        <v>0</v>
      </c>
      <c r="C91" s="7">
        <f t="shared" ref="C91:M91" si="16">SUM(C92:C93)</f>
        <v>0</v>
      </c>
      <c r="D91" s="7">
        <f t="shared" si="16"/>
        <v>0</v>
      </c>
      <c r="E91" s="7">
        <f t="shared" si="16"/>
        <v>0</v>
      </c>
      <c r="F91" s="7">
        <f t="shared" si="16"/>
        <v>0</v>
      </c>
      <c r="G91" s="7">
        <f t="shared" si="16"/>
        <v>0</v>
      </c>
      <c r="H91" s="7">
        <f t="shared" si="16"/>
        <v>0</v>
      </c>
      <c r="I91" s="7">
        <f t="shared" si="16"/>
        <v>0</v>
      </c>
      <c r="J91" s="7">
        <f t="shared" si="16"/>
        <v>0</v>
      </c>
      <c r="K91" s="7">
        <f t="shared" si="16"/>
        <v>0</v>
      </c>
      <c r="L91" s="7">
        <f t="shared" si="16"/>
        <v>0</v>
      </c>
      <c r="M91" s="7">
        <f t="shared" si="16"/>
        <v>0</v>
      </c>
      <c r="N91" s="7">
        <f>SUM(N92:N93)</f>
        <v>0</v>
      </c>
    </row>
    <row r="92" spans="1:14" ht="15.6" customHeight="1" x14ac:dyDescent="0.25">
      <c r="A92" s="8" t="s">
        <v>83</v>
      </c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7">
        <f>SUM(B92:M92)</f>
        <v>0</v>
      </c>
    </row>
    <row r="93" spans="1:14" ht="15.6" customHeight="1" x14ac:dyDescent="0.25">
      <c r="A93" s="8" t="s">
        <v>84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7">
        <f>SUM(B93:M93)</f>
        <v>0</v>
      </c>
    </row>
    <row r="94" spans="1:14" ht="8.1" customHeight="1" x14ac:dyDescent="0.25">
      <c r="A94" s="8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7"/>
    </row>
    <row r="95" spans="1:14" ht="15.6" customHeight="1" x14ac:dyDescent="0.25">
      <c r="A95" s="6" t="s">
        <v>85</v>
      </c>
      <c r="B95" s="7">
        <f>SUM(B96)</f>
        <v>0</v>
      </c>
      <c r="C95" s="7">
        <f t="shared" ref="C95:N95" si="17">SUM(C96)</f>
        <v>0</v>
      </c>
      <c r="D95" s="7">
        <f t="shared" si="17"/>
        <v>0</v>
      </c>
      <c r="E95" s="7">
        <f t="shared" si="17"/>
        <v>0</v>
      </c>
      <c r="F95" s="7">
        <f t="shared" si="17"/>
        <v>0</v>
      </c>
      <c r="G95" s="7">
        <f t="shared" si="17"/>
        <v>0</v>
      </c>
      <c r="H95" s="7">
        <f t="shared" si="17"/>
        <v>0</v>
      </c>
      <c r="I95" s="7">
        <f t="shared" si="17"/>
        <v>0</v>
      </c>
      <c r="J95" s="7">
        <f t="shared" si="17"/>
        <v>0</v>
      </c>
      <c r="K95" s="7">
        <f t="shared" si="17"/>
        <v>0</v>
      </c>
      <c r="L95" s="7">
        <f t="shared" si="17"/>
        <v>0</v>
      </c>
      <c r="M95" s="7">
        <f t="shared" si="17"/>
        <v>0</v>
      </c>
      <c r="N95" s="7">
        <f t="shared" si="17"/>
        <v>0</v>
      </c>
    </row>
    <row r="96" spans="1:14" ht="15.6" customHeight="1" x14ac:dyDescent="0.25">
      <c r="A96" s="8" t="s">
        <v>86</v>
      </c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7">
        <f>SUM(B96:M96)</f>
        <v>0</v>
      </c>
    </row>
    <row r="97" spans="1:14" ht="8.1" customHeight="1" x14ac:dyDescent="0.25">
      <c r="A97" s="8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7"/>
    </row>
    <row r="98" spans="1:14" ht="15.6" customHeight="1" x14ac:dyDescent="0.25">
      <c r="A98" s="10" t="s">
        <v>87</v>
      </c>
      <c r="B98" s="11">
        <f>+B87+B91+B95</f>
        <v>0</v>
      </c>
      <c r="C98" s="11">
        <f t="shared" ref="C98:M98" si="18">+C87+C91+C95</f>
        <v>0</v>
      </c>
      <c r="D98" s="11">
        <f t="shared" si="18"/>
        <v>0</v>
      </c>
      <c r="E98" s="11">
        <f t="shared" si="18"/>
        <v>0</v>
      </c>
      <c r="F98" s="11">
        <f t="shared" si="18"/>
        <v>0</v>
      </c>
      <c r="G98" s="11">
        <f t="shared" si="18"/>
        <v>0</v>
      </c>
      <c r="H98" s="11">
        <f t="shared" si="18"/>
        <v>0</v>
      </c>
      <c r="I98" s="11">
        <f t="shared" si="18"/>
        <v>0</v>
      </c>
      <c r="J98" s="11">
        <f t="shared" si="18"/>
        <v>0</v>
      </c>
      <c r="K98" s="11">
        <f t="shared" si="18"/>
        <v>0</v>
      </c>
      <c r="L98" s="11">
        <f t="shared" si="18"/>
        <v>0</v>
      </c>
      <c r="M98" s="11">
        <f t="shared" si="18"/>
        <v>0</v>
      </c>
      <c r="N98" s="11">
        <f>+N87+N91+N95</f>
        <v>0</v>
      </c>
    </row>
    <row r="99" spans="1:14" ht="8.1" customHeight="1" x14ac:dyDescent="0.25">
      <c r="A99" s="8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7"/>
    </row>
    <row r="100" spans="1:14" ht="20.25" customHeight="1" x14ac:dyDescent="0.25">
      <c r="A100" s="16" t="s">
        <v>88</v>
      </c>
      <c r="B100" s="17">
        <f>+B84+B98</f>
        <v>0</v>
      </c>
      <c r="C100" s="17">
        <f t="shared" ref="C100:N100" si="19">+C84+C98</f>
        <v>0</v>
      </c>
      <c r="D100" s="17">
        <f t="shared" si="19"/>
        <v>0</v>
      </c>
      <c r="E100" s="17">
        <f t="shared" si="19"/>
        <v>0</v>
      </c>
      <c r="F100" s="17">
        <f t="shared" si="19"/>
        <v>0</v>
      </c>
      <c r="G100" s="17">
        <f t="shared" si="19"/>
        <v>0</v>
      </c>
      <c r="H100" s="17">
        <f t="shared" si="19"/>
        <v>0</v>
      </c>
      <c r="I100" s="17">
        <f t="shared" si="19"/>
        <v>0</v>
      </c>
      <c r="J100" s="17">
        <f t="shared" si="19"/>
        <v>0</v>
      </c>
      <c r="K100" s="17">
        <f t="shared" si="19"/>
        <v>0</v>
      </c>
      <c r="L100" s="17">
        <f t="shared" si="19"/>
        <v>0</v>
      </c>
      <c r="M100" s="17">
        <f t="shared" si="19"/>
        <v>0</v>
      </c>
      <c r="N100" s="17">
        <f t="shared" si="19"/>
        <v>0</v>
      </c>
    </row>
    <row r="101" spans="1:14" ht="3.75" customHeight="1" x14ac:dyDescent="0.25">
      <c r="A101" s="4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</row>
    <row r="102" spans="1:14" ht="15.6" customHeight="1" x14ac:dyDescent="0.25">
      <c r="A102" s="1" t="s">
        <v>89</v>
      </c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</row>
    <row r="103" spans="1:14" ht="15.6" customHeight="1" x14ac:dyDescent="0.25">
      <c r="A103" s="13" t="s">
        <v>90</v>
      </c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</row>
    <row r="104" spans="1:14" ht="15.6" customHeight="1" x14ac:dyDescent="0.25">
      <c r="A104" s="13" t="s">
        <v>91</v>
      </c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</row>
    <row r="105" spans="1:14" ht="15.6" customHeight="1" x14ac:dyDescent="0.25">
      <c r="A105" s="13" t="s">
        <v>92</v>
      </c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</row>
    <row r="106" spans="1:14" ht="15.6" customHeight="1" x14ac:dyDescent="0.25">
      <c r="A106" s="13" t="s">
        <v>93</v>
      </c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</row>
    <row r="107" spans="1:14" ht="15.6" customHeight="1" x14ac:dyDescent="0.25">
      <c r="A107" s="13" t="s">
        <v>94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</row>
    <row r="108" spans="1:14" ht="14.25" customHeight="1" x14ac:dyDescent="0.25">
      <c r="A108" s="5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</row>
    <row r="109" spans="1:14" ht="15.6" customHeight="1" x14ac:dyDescent="0.25">
      <c r="A109" s="4"/>
      <c r="B109" s="12" t="s">
        <v>95</v>
      </c>
      <c r="E109" s="3"/>
      <c r="F109" s="3"/>
      <c r="G109" s="4"/>
      <c r="H109" s="12" t="s">
        <v>97</v>
      </c>
      <c r="I109" s="3"/>
      <c r="J109" s="3"/>
      <c r="K109" s="3"/>
      <c r="L109" s="3"/>
      <c r="M109" s="3"/>
      <c r="N109" s="3"/>
    </row>
    <row r="110" spans="1:14" ht="15.6" customHeight="1" x14ac:dyDescent="0.25">
      <c r="A110" s="4"/>
      <c r="D110" s="3"/>
      <c r="E110" s="3"/>
      <c r="F110" s="3"/>
      <c r="G110" s="4"/>
      <c r="H110" s="3"/>
      <c r="I110" s="3"/>
      <c r="J110" s="3"/>
      <c r="K110" s="3"/>
      <c r="L110" s="3"/>
      <c r="M110" s="3"/>
      <c r="N110" s="3"/>
    </row>
    <row r="111" spans="1:14" ht="12" customHeight="1" x14ac:dyDescent="0.25">
      <c r="A111" s="4"/>
      <c r="E111" s="3"/>
      <c r="F111" s="3"/>
      <c r="G111" s="4"/>
      <c r="I111" s="3"/>
      <c r="J111" s="3"/>
      <c r="K111" s="3"/>
      <c r="L111" s="3"/>
      <c r="M111" s="3"/>
      <c r="N111" s="3"/>
    </row>
    <row r="112" spans="1:14" ht="15.6" customHeight="1" x14ac:dyDescent="0.25">
      <c r="A112" s="4" t="s">
        <v>101</v>
      </c>
      <c r="D112" s="3"/>
      <c r="E112" s="3"/>
      <c r="F112" s="3"/>
      <c r="G112" s="4" t="s">
        <v>96</v>
      </c>
      <c r="H112" s="3"/>
      <c r="I112" s="3"/>
      <c r="J112" s="3"/>
      <c r="K112" s="3"/>
      <c r="L112" s="3"/>
      <c r="M112" s="3"/>
      <c r="N112" s="3"/>
    </row>
    <row r="113" spans="1:14" ht="10.5" customHeight="1" x14ac:dyDescent="0.25">
      <c r="A113" s="4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</row>
    <row r="114" spans="1:14" ht="15.6" customHeight="1" x14ac:dyDescent="0.25">
      <c r="A114" s="4"/>
      <c r="D114" s="3"/>
      <c r="E114" s="12" t="s">
        <v>98</v>
      </c>
      <c r="H114" s="3"/>
      <c r="I114" s="3"/>
      <c r="J114" s="3"/>
      <c r="K114" s="3"/>
      <c r="L114" s="3"/>
      <c r="M114" s="3"/>
      <c r="N114" s="3"/>
    </row>
    <row r="115" spans="1:14" ht="15.6" customHeight="1" x14ac:dyDescent="0.25">
      <c r="A115" s="4"/>
      <c r="D115" s="3"/>
      <c r="E115" s="3"/>
      <c r="F115" s="4"/>
      <c r="G115" s="3"/>
      <c r="H115" s="3"/>
      <c r="I115" s="3"/>
      <c r="J115" s="3"/>
      <c r="K115" s="3"/>
      <c r="L115" s="3"/>
      <c r="M115" s="3"/>
      <c r="N115" s="3"/>
    </row>
    <row r="116" spans="1:14" ht="12" customHeight="1" x14ac:dyDescent="0.25">
      <c r="A116" s="4"/>
      <c r="D116" s="3"/>
      <c r="E116" s="3"/>
      <c r="F116" s="4"/>
      <c r="G116" s="3"/>
      <c r="H116" s="3"/>
      <c r="I116" s="3"/>
      <c r="J116" s="3"/>
      <c r="K116" s="3"/>
      <c r="L116" s="3"/>
      <c r="M116" s="3"/>
      <c r="N116" s="3"/>
    </row>
    <row r="117" spans="1:14" ht="15.6" customHeight="1" x14ac:dyDescent="0.25">
      <c r="A117" s="4"/>
      <c r="D117" s="4" t="s">
        <v>100</v>
      </c>
      <c r="G117" s="3"/>
      <c r="H117" s="3"/>
      <c r="I117" s="3"/>
      <c r="J117" s="3"/>
      <c r="K117" s="3"/>
      <c r="L117" s="3"/>
      <c r="M117" s="3"/>
      <c r="N117" s="3"/>
    </row>
    <row r="118" spans="1:14" ht="15.6" customHeight="1" x14ac:dyDescent="0.25">
      <c r="A118" s="4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</row>
    <row r="119" spans="1:14" ht="15.6" customHeight="1" x14ac:dyDescent="0.25">
      <c r="A119" s="4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</row>
    <row r="120" spans="1:14" ht="15.6" customHeight="1" x14ac:dyDescent="0.25">
      <c r="A120" s="4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</row>
    <row r="121" spans="1:14" ht="15.6" customHeight="1" x14ac:dyDescent="0.25">
      <c r="A121" s="4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</row>
    <row r="122" spans="1:14" ht="15.6" customHeight="1" x14ac:dyDescent="0.25">
      <c r="A122" s="4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</row>
    <row r="123" spans="1:14" ht="15.6" customHeight="1" x14ac:dyDescent="0.25">
      <c r="A123" s="4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</row>
    <row r="124" spans="1:14" ht="15.6" customHeight="1" x14ac:dyDescent="0.25">
      <c r="A124" s="4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</row>
    <row r="125" spans="1:14" ht="15.6" customHeight="1" x14ac:dyDescent="0.25">
      <c r="A125" s="4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</row>
    <row r="126" spans="1:14" ht="15.6" customHeight="1" x14ac:dyDescent="0.25">
      <c r="A126" s="4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</row>
    <row r="127" spans="1:14" ht="15.6" customHeight="1" x14ac:dyDescent="0.25">
      <c r="A127" s="4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</row>
    <row r="128" spans="1:14" ht="15.6" customHeight="1" x14ac:dyDescent="0.25">
      <c r="A128" s="4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</row>
    <row r="129" spans="1:14" ht="15.6" customHeight="1" x14ac:dyDescent="0.25">
      <c r="A129" s="4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</row>
    <row r="130" spans="1:14" ht="15.6" customHeight="1" x14ac:dyDescent="0.25">
      <c r="A130" s="4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</row>
    <row r="131" spans="1:14" ht="15.6" customHeight="1" x14ac:dyDescent="0.25">
      <c r="A131" s="4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</row>
    <row r="132" spans="1:14" ht="15.6" customHeight="1" x14ac:dyDescent="0.25">
      <c r="A132" s="4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</row>
    <row r="133" spans="1:14" ht="15.6" customHeight="1" x14ac:dyDescent="0.25">
      <c r="A133" s="4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</row>
    <row r="134" spans="1:14" ht="15.6" customHeight="1" x14ac:dyDescent="0.25">
      <c r="A134" s="4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</row>
    <row r="135" spans="1:14" ht="15.6" customHeight="1" x14ac:dyDescent="0.25">
      <c r="A135" s="4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</row>
    <row r="136" spans="1:14" ht="15.6" customHeight="1" x14ac:dyDescent="0.25">
      <c r="A136" s="4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</row>
    <row r="137" spans="1:14" ht="15.6" customHeight="1" x14ac:dyDescent="0.25">
      <c r="A137" s="4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</row>
    <row r="138" spans="1:14" ht="15.6" customHeight="1" x14ac:dyDescent="0.25">
      <c r="A138" s="4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</row>
    <row r="139" spans="1:14" ht="15.6" customHeight="1" x14ac:dyDescent="0.25">
      <c r="A139" s="2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</row>
    <row r="140" spans="1:14" ht="15.6" customHeight="1" x14ac:dyDescent="0.25">
      <c r="A140" s="2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</row>
    <row r="141" spans="1:14" ht="15.6" customHeight="1" x14ac:dyDescent="0.25">
      <c r="A141" s="2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</row>
    <row r="142" spans="1:14" ht="15.6" customHeight="1" x14ac:dyDescent="0.25">
      <c r="A142" s="2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</row>
    <row r="143" spans="1:14" ht="15.6" customHeight="1" x14ac:dyDescent="0.25">
      <c r="A143" s="2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</row>
    <row r="144" spans="1:14" ht="15.6" customHeight="1" x14ac:dyDescent="0.25">
      <c r="A144" s="2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</row>
    <row r="145" spans="1:14" ht="15.6" customHeight="1" x14ac:dyDescent="0.25">
      <c r="A145" s="2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</row>
    <row r="146" spans="1:14" ht="15.6" customHeight="1" x14ac:dyDescent="0.25">
      <c r="A146" s="2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</row>
    <row r="147" spans="1:14" ht="15.6" customHeight="1" x14ac:dyDescent="0.25">
      <c r="A147" s="2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</row>
    <row r="148" spans="1:14" ht="15.6" customHeight="1" x14ac:dyDescent="0.25">
      <c r="A148" s="2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</row>
    <row r="149" spans="1:14" ht="15.6" customHeight="1" x14ac:dyDescent="0.25">
      <c r="A149" s="2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</row>
    <row r="150" spans="1:14" ht="15.6" customHeight="1" x14ac:dyDescent="0.25">
      <c r="A150" s="2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</row>
    <row r="151" spans="1:14" ht="15.6" customHeight="1" x14ac:dyDescent="0.25">
      <c r="A151" s="2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</row>
    <row r="152" spans="1:14" ht="15.6" customHeight="1" x14ac:dyDescent="0.25">
      <c r="A152" s="2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</row>
    <row r="153" spans="1:14" ht="15.6" customHeight="1" x14ac:dyDescent="0.25">
      <c r="A153" s="2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</row>
    <row r="154" spans="1:14" ht="15.6" customHeight="1" x14ac:dyDescent="0.25">
      <c r="A154" s="2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</row>
    <row r="155" spans="1:14" ht="15.6" customHeight="1" x14ac:dyDescent="0.25">
      <c r="A155" s="2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</row>
    <row r="156" spans="1:14" ht="15.6" customHeight="1" x14ac:dyDescent="0.25">
      <c r="A156" s="2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</row>
    <row r="157" spans="1:14" ht="15.6" customHeight="1" x14ac:dyDescent="0.25">
      <c r="A157" s="2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</row>
    <row r="158" spans="1:14" ht="15.6" customHeight="1" x14ac:dyDescent="0.25">
      <c r="A158" s="2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</row>
    <row r="159" spans="1:14" ht="15.6" customHeight="1" x14ac:dyDescent="0.25">
      <c r="A159" s="2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</row>
    <row r="160" spans="1:14" ht="15.6" customHeight="1" x14ac:dyDescent="0.25">
      <c r="A160" s="2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</row>
    <row r="161" spans="1:14" ht="15.6" customHeight="1" x14ac:dyDescent="0.25">
      <c r="A161" s="2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</row>
    <row r="162" spans="1:14" ht="15.6" customHeight="1" x14ac:dyDescent="0.25">
      <c r="A162" s="2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</row>
    <row r="163" spans="1:14" ht="15.6" customHeight="1" x14ac:dyDescent="0.25">
      <c r="A163" s="2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</row>
    <row r="164" spans="1:14" ht="15.6" customHeight="1" x14ac:dyDescent="0.25">
      <c r="A164" s="2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</row>
    <row r="165" spans="1:14" ht="15.6" customHeight="1" x14ac:dyDescent="0.25">
      <c r="A165" s="2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</row>
    <row r="166" spans="1:14" ht="15.6" customHeight="1" x14ac:dyDescent="0.25">
      <c r="A166" s="2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</row>
    <row r="167" spans="1:14" ht="15.6" customHeight="1" x14ac:dyDescent="0.25">
      <c r="A167" s="2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</row>
    <row r="168" spans="1:14" ht="15.6" customHeight="1" x14ac:dyDescent="0.25">
      <c r="A168" s="2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</row>
    <row r="169" spans="1:14" ht="15.6" customHeight="1" x14ac:dyDescent="0.25">
      <c r="A169" s="2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</row>
    <row r="170" spans="1:14" ht="15.6" customHeight="1" x14ac:dyDescent="0.25">
      <c r="A170" s="2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</row>
    <row r="171" spans="1:14" ht="15.6" customHeight="1" x14ac:dyDescent="0.25">
      <c r="A171" s="2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</row>
    <row r="172" spans="1:14" ht="15.6" customHeight="1" x14ac:dyDescent="0.25">
      <c r="A172" s="2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</row>
    <row r="173" spans="1:14" ht="15.6" customHeight="1" x14ac:dyDescent="0.25">
      <c r="A173" s="2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</row>
    <row r="174" spans="1:14" ht="15.6" customHeight="1" x14ac:dyDescent="0.25">
      <c r="A174" s="2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</row>
    <row r="175" spans="1:14" ht="15.6" customHeight="1" x14ac:dyDescent="0.25">
      <c r="A175" s="2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</row>
    <row r="176" spans="1:14" ht="15.6" customHeight="1" x14ac:dyDescent="0.25">
      <c r="A176" s="2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</row>
    <row r="177" spans="1:14" ht="15.6" customHeight="1" x14ac:dyDescent="0.25">
      <c r="A177" s="2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</row>
    <row r="178" spans="1:14" ht="15.6" customHeight="1" x14ac:dyDescent="0.25">
      <c r="A178" s="2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</row>
    <row r="179" spans="1:14" ht="15.6" customHeight="1" x14ac:dyDescent="0.25">
      <c r="A179" s="2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</row>
    <row r="180" spans="1:14" ht="15.6" customHeight="1" x14ac:dyDescent="0.25">
      <c r="A180" s="2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</row>
    <row r="181" spans="1:14" ht="15.6" customHeight="1" x14ac:dyDescent="0.25">
      <c r="A181" s="2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</row>
    <row r="182" spans="1:14" ht="15.6" customHeight="1" x14ac:dyDescent="0.25">
      <c r="A182" s="2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</row>
    <row r="183" spans="1:14" ht="15.6" customHeight="1" x14ac:dyDescent="0.25">
      <c r="A183" s="2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</row>
    <row r="184" spans="1:14" ht="15.6" customHeight="1" x14ac:dyDescent="0.25">
      <c r="A184" s="2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</row>
    <row r="185" spans="1:14" ht="15.6" customHeight="1" x14ac:dyDescent="0.25">
      <c r="A185" s="2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</row>
    <row r="186" spans="1:14" ht="15.6" customHeight="1" x14ac:dyDescent="0.25">
      <c r="A186" s="2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</row>
    <row r="187" spans="1:14" ht="15.6" customHeight="1" x14ac:dyDescent="0.25">
      <c r="A187" s="2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</row>
    <row r="188" spans="1:14" ht="15.6" customHeight="1" x14ac:dyDescent="0.25">
      <c r="A188" s="2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</row>
    <row r="189" spans="1:14" ht="15.6" customHeight="1" x14ac:dyDescent="0.25">
      <c r="A189" s="2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</row>
    <row r="190" spans="1:14" ht="15.6" customHeight="1" x14ac:dyDescent="0.25">
      <c r="A190" s="2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</row>
    <row r="191" spans="1:14" ht="15.6" customHeight="1" x14ac:dyDescent="0.25">
      <c r="A191" s="2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</row>
    <row r="192" spans="1:14" ht="15.6" customHeight="1" x14ac:dyDescent="0.25">
      <c r="A192" s="2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</row>
    <row r="193" spans="1:14" ht="15.6" customHeight="1" x14ac:dyDescent="0.25">
      <c r="A193" s="2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</row>
    <row r="194" spans="1:14" ht="15.6" customHeight="1" x14ac:dyDescent="0.25">
      <c r="A194" s="2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</row>
    <row r="195" spans="1:14" ht="15.6" customHeight="1" x14ac:dyDescent="0.25">
      <c r="A195" s="2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</row>
    <row r="196" spans="1:14" ht="15.6" customHeight="1" x14ac:dyDescent="0.25">
      <c r="A196" s="2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</row>
    <row r="197" spans="1:14" ht="15.6" customHeight="1" x14ac:dyDescent="0.25">
      <c r="A197" s="2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</row>
    <row r="198" spans="1:14" ht="15.6" customHeight="1" x14ac:dyDescent="0.25">
      <c r="A198" s="2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</row>
    <row r="199" spans="1:14" ht="15.6" customHeight="1" x14ac:dyDescent="0.25">
      <c r="A199" s="2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</row>
    <row r="200" spans="1:14" ht="15.6" customHeight="1" x14ac:dyDescent="0.25">
      <c r="A200" s="2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</row>
    <row r="201" spans="1:14" ht="15.6" customHeight="1" x14ac:dyDescent="0.25">
      <c r="A201" s="2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</row>
    <row r="202" spans="1:14" ht="15.6" customHeight="1" x14ac:dyDescent="0.25">
      <c r="A202" s="2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</row>
    <row r="203" spans="1:14" ht="15.6" customHeight="1" x14ac:dyDescent="0.25">
      <c r="A203" s="2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</row>
    <row r="204" spans="1:14" ht="15.6" customHeight="1" x14ac:dyDescent="0.25">
      <c r="A204" s="2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</row>
    <row r="205" spans="1:14" ht="15.6" customHeight="1" x14ac:dyDescent="0.25">
      <c r="A205" s="2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</row>
    <row r="206" spans="1:14" ht="15.6" customHeight="1" x14ac:dyDescent="0.25">
      <c r="A206" s="2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</row>
    <row r="207" spans="1:14" ht="15.6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</row>
    <row r="208" spans="1:14" ht="15.6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</row>
    <row r="209" spans="1:14" ht="15.6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</row>
    <row r="210" spans="1:14" ht="15.6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</row>
    <row r="211" spans="1:14" ht="15.6" customHeight="1" x14ac:dyDescent="0.25"/>
    <row r="212" spans="1:14" ht="15.6" customHeight="1" x14ac:dyDescent="0.25"/>
    <row r="213" spans="1:14" ht="15.6" customHeight="1" x14ac:dyDescent="0.25"/>
    <row r="214" spans="1:14" ht="15.6" customHeight="1" x14ac:dyDescent="0.25"/>
    <row r="215" spans="1:14" ht="15.6" customHeight="1" x14ac:dyDescent="0.25"/>
    <row r="216" spans="1:14" ht="15.6" customHeight="1" x14ac:dyDescent="0.25"/>
    <row r="217" spans="1:14" ht="15.6" customHeight="1" x14ac:dyDescent="0.25"/>
    <row r="218" spans="1:14" ht="15.6" customHeight="1" x14ac:dyDescent="0.25"/>
    <row r="219" spans="1:14" ht="15.6" customHeight="1" x14ac:dyDescent="0.25"/>
    <row r="220" spans="1:14" ht="15.6" customHeight="1" x14ac:dyDescent="0.25"/>
    <row r="221" spans="1:14" ht="15.6" customHeight="1" x14ac:dyDescent="0.25"/>
    <row r="222" spans="1:14" ht="15.6" customHeight="1" x14ac:dyDescent="0.25"/>
    <row r="223" spans="1:14" ht="15.6" customHeight="1" x14ac:dyDescent="0.25"/>
    <row r="224" spans="1:14" ht="15.6" customHeight="1" x14ac:dyDescent="0.25"/>
    <row r="225" ht="15.6" customHeight="1" x14ac:dyDescent="0.25"/>
    <row r="226" ht="15.6" customHeight="1" x14ac:dyDescent="0.25"/>
    <row r="227" ht="15.6" customHeight="1" x14ac:dyDescent="0.25"/>
    <row r="228" ht="15.6" customHeight="1" x14ac:dyDescent="0.25"/>
    <row r="229" ht="15.6" customHeight="1" x14ac:dyDescent="0.25"/>
    <row r="230" ht="15.6" customHeight="1" x14ac:dyDescent="0.25"/>
    <row r="231" ht="15.6" customHeight="1" x14ac:dyDescent="0.25"/>
    <row r="232" ht="15.6" customHeight="1" x14ac:dyDescent="0.25"/>
    <row r="233" ht="15.6" customHeight="1" x14ac:dyDescent="0.25"/>
    <row r="234" ht="15.6" customHeight="1" x14ac:dyDescent="0.25"/>
    <row r="235" ht="15.6" customHeight="1" x14ac:dyDescent="0.25"/>
    <row r="236" ht="15.6" customHeight="1" x14ac:dyDescent="0.25"/>
    <row r="237" ht="15.6" customHeight="1" x14ac:dyDescent="0.25"/>
    <row r="238" ht="15.6" customHeight="1" x14ac:dyDescent="0.25"/>
    <row r="239" ht="15.6" customHeight="1" x14ac:dyDescent="0.25"/>
    <row r="240" ht="15.6" customHeight="1" x14ac:dyDescent="0.25"/>
    <row r="241" ht="15.6" customHeight="1" x14ac:dyDescent="0.25"/>
    <row r="242" ht="15.6" customHeight="1" x14ac:dyDescent="0.25"/>
    <row r="243" ht="15.6" customHeight="1" x14ac:dyDescent="0.25"/>
    <row r="244" ht="15.6" customHeight="1" x14ac:dyDescent="0.25"/>
    <row r="245" ht="15.6" customHeight="1" x14ac:dyDescent="0.25"/>
    <row r="246" ht="15.6" customHeight="1" x14ac:dyDescent="0.25"/>
    <row r="247" ht="15.6" customHeight="1" x14ac:dyDescent="0.25"/>
    <row r="248" ht="15.6" customHeight="1" x14ac:dyDescent="0.25"/>
    <row r="249" ht="15.6" customHeight="1" x14ac:dyDescent="0.25"/>
    <row r="250" ht="15.6" customHeight="1" x14ac:dyDescent="0.25"/>
    <row r="251" ht="15.6" customHeight="1" x14ac:dyDescent="0.25"/>
    <row r="252" ht="15.6" customHeight="1" x14ac:dyDescent="0.25"/>
    <row r="253" ht="15.6" customHeight="1" x14ac:dyDescent="0.25"/>
    <row r="254" ht="15.6" customHeight="1" x14ac:dyDescent="0.25"/>
    <row r="255" ht="15.6" customHeight="1" x14ac:dyDescent="0.25"/>
    <row r="256" ht="15.6" customHeight="1" x14ac:dyDescent="0.25"/>
    <row r="257" ht="15.6" customHeight="1" x14ac:dyDescent="0.25"/>
    <row r="258" ht="15.6" customHeight="1" x14ac:dyDescent="0.25"/>
    <row r="259" ht="15.6" customHeight="1" x14ac:dyDescent="0.25"/>
    <row r="260" ht="15.6" customHeight="1" x14ac:dyDescent="0.25"/>
    <row r="261" ht="15.6" customHeight="1" x14ac:dyDescent="0.25"/>
    <row r="262" ht="15.6" customHeight="1" x14ac:dyDescent="0.25"/>
    <row r="263" ht="15.6" customHeight="1" x14ac:dyDescent="0.25"/>
    <row r="264" ht="15.6" customHeight="1" x14ac:dyDescent="0.25"/>
    <row r="265" ht="15.6" customHeight="1" x14ac:dyDescent="0.25"/>
    <row r="266" ht="15.6" customHeight="1" x14ac:dyDescent="0.25"/>
    <row r="267" ht="15.6" customHeight="1" x14ac:dyDescent="0.25"/>
    <row r="268" ht="15.6" customHeight="1" x14ac:dyDescent="0.25"/>
    <row r="269" ht="15.6" customHeight="1" x14ac:dyDescent="0.25"/>
    <row r="270" ht="15.6" customHeight="1" x14ac:dyDescent="0.25"/>
    <row r="271" ht="15.6" customHeight="1" x14ac:dyDescent="0.25"/>
    <row r="272" ht="15.6" customHeight="1" x14ac:dyDescent="0.25"/>
    <row r="273" ht="15.6" customHeight="1" x14ac:dyDescent="0.25"/>
    <row r="274" ht="15.6" customHeight="1" x14ac:dyDescent="0.25"/>
    <row r="275" ht="15.6" customHeight="1" x14ac:dyDescent="0.25"/>
    <row r="276" ht="15.6" customHeight="1" x14ac:dyDescent="0.25"/>
    <row r="277" ht="15.6" customHeight="1" x14ac:dyDescent="0.25"/>
    <row r="278" ht="15.6" customHeight="1" x14ac:dyDescent="0.25"/>
    <row r="279" ht="15.6" customHeight="1" x14ac:dyDescent="0.25"/>
    <row r="280" ht="15.6" customHeight="1" x14ac:dyDescent="0.25"/>
    <row r="281" ht="15.6" customHeight="1" x14ac:dyDescent="0.25"/>
    <row r="282" ht="15.6" customHeight="1" x14ac:dyDescent="0.25"/>
    <row r="283" ht="15.6" customHeight="1" x14ac:dyDescent="0.25"/>
    <row r="284" ht="15.6" customHeight="1" x14ac:dyDescent="0.25"/>
    <row r="285" ht="15.6" customHeight="1" x14ac:dyDescent="0.25"/>
    <row r="286" ht="15.6" customHeight="1" x14ac:dyDescent="0.25"/>
    <row r="287" ht="15.6" customHeight="1" x14ac:dyDescent="0.25"/>
    <row r="288" ht="15.6" customHeight="1" x14ac:dyDescent="0.25"/>
    <row r="289" ht="15.6" customHeight="1" x14ac:dyDescent="0.25"/>
  </sheetData>
  <mergeCells count="7">
    <mergeCell ref="A1:N1"/>
    <mergeCell ref="A3:N3"/>
    <mergeCell ref="A6:N6"/>
    <mergeCell ref="A5:N5"/>
    <mergeCell ref="A7:N7"/>
    <mergeCell ref="A2:N2"/>
    <mergeCell ref="A4:N4"/>
  </mergeCells>
  <pageMargins left="0.70866141732283472" right="0.70866141732283472" top="0.74803149606299213" bottom="0.74803149606299213" header="0.31496062992125984" footer="0.31496062992125984"/>
  <pageSetup scale="56" orientation="landscape" r:id="rId1"/>
  <headerFooter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23"/>
  <sheetViews>
    <sheetView tabSelected="1" topLeftCell="A81" zoomScaleNormal="100" workbookViewId="0">
      <selection activeCell="C101" sqref="C101"/>
    </sheetView>
  </sheetViews>
  <sheetFormatPr baseColWidth="10" defaultColWidth="11.42578125" defaultRowHeight="15" x14ac:dyDescent="0.25"/>
  <cols>
    <col min="1" max="1" width="61.42578125" customWidth="1"/>
    <col min="2" max="2" width="15.7109375" customWidth="1"/>
    <col min="3" max="3" width="15.85546875" customWidth="1"/>
    <col min="4" max="4" width="15.140625" style="25" bestFit="1" customWidth="1"/>
  </cols>
  <sheetData>
    <row r="1" spans="1:3" ht="66" customHeight="1" x14ac:dyDescent="0.25">
      <c r="A1" s="54"/>
      <c r="B1" s="54"/>
    </row>
    <row r="2" spans="1:3" ht="14.25" customHeight="1" x14ac:dyDescent="0.25">
      <c r="A2" s="61"/>
      <c r="B2" s="61"/>
      <c r="C2" s="61"/>
    </row>
    <row r="3" spans="1:3" ht="18.75" customHeight="1" x14ac:dyDescent="0.25">
      <c r="A3" s="62" t="s">
        <v>114</v>
      </c>
      <c r="B3" s="62"/>
      <c r="C3" s="62"/>
    </row>
    <row r="4" spans="1:3" ht="18.75" customHeight="1" x14ac:dyDescent="0.25">
      <c r="A4" s="62" t="s">
        <v>115</v>
      </c>
      <c r="B4" s="62"/>
      <c r="C4" s="62"/>
    </row>
    <row r="5" spans="1:3" ht="13.5" customHeight="1" x14ac:dyDescent="0.25">
      <c r="A5" s="63" t="s">
        <v>116</v>
      </c>
      <c r="B5" s="63"/>
      <c r="C5" s="63"/>
    </row>
    <row r="6" spans="1:3" x14ac:dyDescent="0.25">
      <c r="A6" s="64" t="s">
        <v>119</v>
      </c>
      <c r="B6" s="64"/>
      <c r="C6" s="64"/>
    </row>
    <row r="7" spans="1:3" x14ac:dyDescent="0.25">
      <c r="A7" s="64" t="s">
        <v>117</v>
      </c>
      <c r="B7" s="64"/>
      <c r="C7" s="64"/>
    </row>
    <row r="8" spans="1:3" hidden="1" x14ac:dyDescent="0.25">
      <c r="A8" s="65" t="s">
        <v>35</v>
      </c>
      <c r="B8" s="65"/>
      <c r="C8" s="65"/>
    </row>
    <row r="9" spans="1:3" ht="12.75" customHeight="1" x14ac:dyDescent="0.25">
      <c r="A9" s="64" t="s">
        <v>113</v>
      </c>
      <c r="B9" s="64"/>
      <c r="C9" s="64"/>
    </row>
    <row r="10" spans="1:3" ht="37.5" customHeight="1" x14ac:dyDescent="0.25">
      <c r="A10" s="18" t="s">
        <v>3</v>
      </c>
      <c r="B10" s="30" t="s">
        <v>107</v>
      </c>
      <c r="C10" s="18" t="s">
        <v>108</v>
      </c>
    </row>
    <row r="11" spans="1:3" ht="14.25" customHeight="1" x14ac:dyDescent="0.25">
      <c r="A11" s="19" t="s">
        <v>17</v>
      </c>
      <c r="B11" s="31"/>
      <c r="C11" s="20"/>
    </row>
    <row r="12" spans="1:3" ht="15" customHeight="1" x14ac:dyDescent="0.25">
      <c r="A12" s="6" t="s">
        <v>32</v>
      </c>
      <c r="B12" s="32">
        <f>SUM(B13:B17)</f>
        <v>85667178</v>
      </c>
      <c r="C12" s="7">
        <f>SUM(C13:C17)</f>
        <v>85667178</v>
      </c>
    </row>
    <row r="13" spans="1:3" ht="15" customHeight="1" x14ac:dyDescent="0.25">
      <c r="A13" s="8" t="s">
        <v>18</v>
      </c>
      <c r="B13" s="33">
        <v>52508676</v>
      </c>
      <c r="C13" s="9">
        <v>53309676</v>
      </c>
    </row>
    <row r="14" spans="1:3" ht="15" customHeight="1" x14ac:dyDescent="0.25">
      <c r="A14" s="8" t="s">
        <v>19</v>
      </c>
      <c r="B14" s="33">
        <v>25297334</v>
      </c>
      <c r="C14" s="9">
        <v>24091334</v>
      </c>
    </row>
    <row r="15" spans="1:3" ht="15" customHeight="1" x14ac:dyDescent="0.25">
      <c r="A15" s="8" t="s">
        <v>20</v>
      </c>
      <c r="B15" s="33">
        <v>0</v>
      </c>
      <c r="C15" s="9">
        <v>0</v>
      </c>
    </row>
    <row r="16" spans="1:3" ht="15" customHeight="1" x14ac:dyDescent="0.25">
      <c r="A16" s="8" t="s">
        <v>21</v>
      </c>
      <c r="B16" s="33">
        <v>1000000</v>
      </c>
      <c r="C16" s="9">
        <v>1000000</v>
      </c>
    </row>
    <row r="17" spans="1:3" ht="15" customHeight="1" x14ac:dyDescent="0.25">
      <c r="A17" s="8" t="s">
        <v>22</v>
      </c>
      <c r="B17" s="33">
        <v>6861168</v>
      </c>
      <c r="C17" s="9">
        <v>7266168</v>
      </c>
    </row>
    <row r="18" spans="1:3" ht="9" hidden="1" customHeight="1" x14ac:dyDescent="0.25">
      <c r="A18" s="8"/>
      <c r="C18" s="46"/>
    </row>
    <row r="19" spans="1:3" ht="15" customHeight="1" x14ac:dyDescent="0.25">
      <c r="A19" s="6" t="s">
        <v>33</v>
      </c>
      <c r="B19" s="32">
        <f>SUM(B20:B28)</f>
        <v>24119948</v>
      </c>
      <c r="C19" s="7">
        <f>SUM(C20:C28)</f>
        <v>24388217.619999997</v>
      </c>
    </row>
    <row r="20" spans="1:3" ht="15" customHeight="1" x14ac:dyDescent="0.25">
      <c r="A20" s="8" t="s">
        <v>23</v>
      </c>
      <c r="B20" s="33">
        <v>1400000</v>
      </c>
      <c r="C20" s="9">
        <v>1400000</v>
      </c>
    </row>
    <row r="21" spans="1:3" ht="15" customHeight="1" x14ac:dyDescent="0.25">
      <c r="A21" s="8" t="s">
        <v>24</v>
      </c>
      <c r="B21" s="33">
        <v>113700</v>
      </c>
      <c r="C21" s="9">
        <v>113700</v>
      </c>
    </row>
    <row r="22" spans="1:3" ht="15" customHeight="1" x14ac:dyDescent="0.25">
      <c r="A22" s="8" t="s">
        <v>25</v>
      </c>
      <c r="B22" s="33">
        <v>2400000</v>
      </c>
      <c r="C22" s="9">
        <v>2400000</v>
      </c>
    </row>
    <row r="23" spans="1:3" ht="15" customHeight="1" x14ac:dyDescent="0.25">
      <c r="A23" s="8" t="s">
        <v>26</v>
      </c>
      <c r="B23" s="33">
        <v>2000000</v>
      </c>
      <c r="C23" s="9">
        <v>2000000</v>
      </c>
    </row>
    <row r="24" spans="1:3" ht="15" customHeight="1" x14ac:dyDescent="0.25">
      <c r="A24" s="8" t="s">
        <v>27</v>
      </c>
      <c r="B24" s="33">
        <v>4220200</v>
      </c>
      <c r="C24" s="9">
        <v>2220200</v>
      </c>
    </row>
    <row r="25" spans="1:3" ht="15" customHeight="1" x14ac:dyDescent="0.25">
      <c r="A25" s="8" t="s">
        <v>28</v>
      </c>
      <c r="B25" s="33">
        <v>1000000</v>
      </c>
      <c r="C25" s="9">
        <v>1000000</v>
      </c>
    </row>
    <row r="26" spans="1:3" ht="15" customHeight="1" x14ac:dyDescent="0.25">
      <c r="A26" s="8" t="s">
        <v>29</v>
      </c>
      <c r="B26" s="33">
        <v>300000</v>
      </c>
      <c r="C26" s="9">
        <v>300000</v>
      </c>
    </row>
    <row r="27" spans="1:3" ht="15" customHeight="1" x14ac:dyDescent="0.25">
      <c r="A27" s="8" t="s">
        <v>30</v>
      </c>
      <c r="B27" s="33">
        <v>11927548</v>
      </c>
      <c r="C27" s="9">
        <v>14195817.619999999</v>
      </c>
    </row>
    <row r="28" spans="1:3" ht="15" customHeight="1" x14ac:dyDescent="0.25">
      <c r="A28" s="8" t="s">
        <v>31</v>
      </c>
      <c r="B28" s="33">
        <v>758500</v>
      </c>
      <c r="C28" s="9">
        <v>758500</v>
      </c>
    </row>
    <row r="29" spans="1:3" ht="5.0999999999999996" hidden="1" customHeight="1" x14ac:dyDescent="0.25">
      <c r="A29" s="8"/>
      <c r="B29" s="33"/>
      <c r="C29" s="9"/>
    </row>
    <row r="30" spans="1:3" ht="15" customHeight="1" x14ac:dyDescent="0.25">
      <c r="A30" s="6" t="s">
        <v>34</v>
      </c>
      <c r="B30" s="32">
        <f>SUM(B31:B40)</f>
        <v>22075235</v>
      </c>
      <c r="C30" s="7">
        <f>SUM(C31:C39)</f>
        <v>14489953</v>
      </c>
    </row>
    <row r="31" spans="1:3" ht="15" customHeight="1" x14ac:dyDescent="0.25">
      <c r="A31" s="8" t="s">
        <v>36</v>
      </c>
      <c r="B31" s="33">
        <v>6686310</v>
      </c>
      <c r="C31" s="9">
        <v>4686310</v>
      </c>
    </row>
    <row r="32" spans="1:3" ht="15" customHeight="1" x14ac:dyDescent="0.25">
      <c r="A32" s="8" t="s">
        <v>37</v>
      </c>
      <c r="B32" s="33">
        <v>100000</v>
      </c>
      <c r="C32" s="9">
        <v>100000</v>
      </c>
    </row>
    <row r="33" spans="1:3" ht="15" customHeight="1" x14ac:dyDescent="0.25">
      <c r="A33" s="8" t="s">
        <v>38</v>
      </c>
      <c r="B33" s="33">
        <v>4955666</v>
      </c>
      <c r="C33" s="9">
        <v>2088384</v>
      </c>
    </row>
    <row r="34" spans="1:3" ht="15" customHeight="1" x14ac:dyDescent="0.25">
      <c r="A34" s="8" t="s">
        <v>39</v>
      </c>
      <c r="B34" s="33">
        <v>50000</v>
      </c>
      <c r="C34" s="9">
        <v>50000</v>
      </c>
    </row>
    <row r="35" spans="1:3" ht="15" customHeight="1" x14ac:dyDescent="0.25">
      <c r="A35" s="8" t="s">
        <v>40</v>
      </c>
      <c r="B35" s="33">
        <v>100000</v>
      </c>
      <c r="C35" s="9">
        <v>100000</v>
      </c>
    </row>
    <row r="36" spans="1:3" ht="15" customHeight="1" x14ac:dyDescent="0.25">
      <c r="A36" s="8" t="s">
        <v>41</v>
      </c>
      <c r="B36" s="33">
        <v>4740</v>
      </c>
      <c r="C36" s="9">
        <v>4740</v>
      </c>
    </row>
    <row r="37" spans="1:3" ht="15" customHeight="1" x14ac:dyDescent="0.25">
      <c r="A37" s="8" t="s">
        <v>42</v>
      </c>
      <c r="B37" s="33">
        <v>3252280</v>
      </c>
      <c r="C37" s="9">
        <v>3534280</v>
      </c>
    </row>
    <row r="38" spans="1:3" ht="15" customHeight="1" x14ac:dyDescent="0.25">
      <c r="A38" s="8" t="s">
        <v>43</v>
      </c>
      <c r="B38" s="33">
        <v>0</v>
      </c>
      <c r="C38" s="9">
        <v>0</v>
      </c>
    </row>
    <row r="39" spans="1:3" ht="15" customHeight="1" x14ac:dyDescent="0.25">
      <c r="A39" s="8" t="s">
        <v>44</v>
      </c>
      <c r="B39" s="33">
        <v>6926239</v>
      </c>
      <c r="C39" s="9">
        <v>3926239</v>
      </c>
    </row>
    <row r="40" spans="1:3" ht="9" hidden="1" customHeight="1" x14ac:dyDescent="0.25">
      <c r="A40" s="8" t="s">
        <v>35</v>
      </c>
      <c r="B40" s="33"/>
      <c r="C40" s="9"/>
    </row>
    <row r="41" spans="1:3" ht="15" customHeight="1" x14ac:dyDescent="0.25">
      <c r="A41" s="6" t="s">
        <v>45</v>
      </c>
      <c r="B41" s="32">
        <f>SUM(B42:B48)</f>
        <v>0</v>
      </c>
      <c r="C41" s="7">
        <f>SUM(C42:C48)</f>
        <v>0</v>
      </c>
    </row>
    <row r="42" spans="1:3" ht="15" customHeight="1" x14ac:dyDescent="0.25">
      <c r="A42" s="8" t="s">
        <v>46</v>
      </c>
      <c r="B42" s="33">
        <v>0</v>
      </c>
      <c r="C42" s="9">
        <v>0</v>
      </c>
    </row>
    <row r="43" spans="1:3" ht="15" customHeight="1" x14ac:dyDescent="0.25">
      <c r="A43" s="8" t="s">
        <v>102</v>
      </c>
      <c r="B43" s="33">
        <v>0</v>
      </c>
      <c r="C43" s="9">
        <v>0</v>
      </c>
    </row>
    <row r="44" spans="1:3" ht="15" customHeight="1" x14ac:dyDescent="0.25">
      <c r="A44" s="8" t="s">
        <v>47</v>
      </c>
      <c r="B44" s="33">
        <v>0</v>
      </c>
      <c r="C44" s="9">
        <v>0</v>
      </c>
    </row>
    <row r="45" spans="1:3" ht="15" customHeight="1" x14ac:dyDescent="0.25">
      <c r="A45" s="8" t="s">
        <v>48</v>
      </c>
      <c r="B45" s="33">
        <v>0</v>
      </c>
      <c r="C45" s="9">
        <v>0</v>
      </c>
    </row>
    <row r="46" spans="1:3" ht="15" customHeight="1" x14ac:dyDescent="0.25">
      <c r="A46" s="26" t="s">
        <v>49</v>
      </c>
      <c r="B46" s="33">
        <v>0</v>
      </c>
      <c r="C46" s="9">
        <v>0</v>
      </c>
    </row>
    <row r="47" spans="1:3" ht="13.5" customHeight="1" x14ac:dyDescent="0.25">
      <c r="A47" s="14" t="s">
        <v>50</v>
      </c>
      <c r="B47" s="34">
        <v>0</v>
      </c>
      <c r="C47" s="15">
        <v>0</v>
      </c>
    </row>
    <row r="48" spans="1:3" ht="15" hidden="1" customHeight="1" x14ac:dyDescent="0.25">
      <c r="A48" s="8" t="s">
        <v>51</v>
      </c>
      <c r="B48" s="33">
        <v>0</v>
      </c>
      <c r="C48" s="9">
        <v>0</v>
      </c>
    </row>
    <row r="49" spans="1:3" ht="14.25" hidden="1" customHeight="1" x14ac:dyDescent="0.25">
      <c r="A49" s="14"/>
      <c r="B49" s="34"/>
      <c r="C49" s="15"/>
    </row>
    <row r="50" spans="1:3" ht="13.5" customHeight="1" x14ac:dyDescent="0.25">
      <c r="A50" s="6" t="s">
        <v>52</v>
      </c>
      <c r="B50" s="35">
        <f>SUM(B51:B57)</f>
        <v>0</v>
      </c>
      <c r="C50" s="7">
        <f>SUM(C51:C57)</f>
        <v>0</v>
      </c>
    </row>
    <row r="51" spans="1:3" ht="12" customHeight="1" x14ac:dyDescent="0.25">
      <c r="A51" s="8" t="s">
        <v>53</v>
      </c>
      <c r="B51" s="3">
        <v>0</v>
      </c>
      <c r="C51" s="9">
        <v>0</v>
      </c>
    </row>
    <row r="52" spans="1:3" ht="15" customHeight="1" x14ac:dyDescent="0.25">
      <c r="A52" s="8" t="s">
        <v>103</v>
      </c>
      <c r="B52" s="3">
        <v>0</v>
      </c>
      <c r="C52" s="9">
        <v>0</v>
      </c>
    </row>
    <row r="53" spans="1:3" ht="15" customHeight="1" x14ac:dyDescent="0.25">
      <c r="A53" s="8" t="s">
        <v>54</v>
      </c>
      <c r="B53" s="3">
        <v>0</v>
      </c>
      <c r="C53" s="9">
        <v>0</v>
      </c>
    </row>
    <row r="54" spans="1:3" ht="15" customHeight="1" x14ac:dyDescent="0.25">
      <c r="A54" s="8" t="s">
        <v>55</v>
      </c>
      <c r="B54" s="3">
        <v>0</v>
      </c>
      <c r="C54" s="9">
        <v>0</v>
      </c>
    </row>
    <row r="55" spans="1:3" ht="15" customHeight="1" x14ac:dyDescent="0.25">
      <c r="A55" s="8" t="s">
        <v>56</v>
      </c>
      <c r="B55" s="3">
        <v>0</v>
      </c>
      <c r="C55" s="9">
        <v>0</v>
      </c>
    </row>
    <row r="56" spans="1:3" ht="15" customHeight="1" x14ac:dyDescent="0.25">
      <c r="A56" s="8" t="s">
        <v>57</v>
      </c>
      <c r="B56" s="3">
        <v>0</v>
      </c>
      <c r="C56" s="9">
        <v>0</v>
      </c>
    </row>
    <row r="57" spans="1:3" ht="15" customHeight="1" x14ac:dyDescent="0.25">
      <c r="A57" s="8" t="s">
        <v>58</v>
      </c>
      <c r="B57" s="3">
        <v>0</v>
      </c>
      <c r="C57" s="9">
        <v>0</v>
      </c>
    </row>
    <row r="58" spans="1:3" ht="15" hidden="1" customHeight="1" x14ac:dyDescent="0.25">
      <c r="A58" s="8"/>
      <c r="B58" s="3"/>
      <c r="C58" s="47"/>
    </row>
    <row r="59" spans="1:3" ht="15" customHeight="1" x14ac:dyDescent="0.25">
      <c r="A59" s="6" t="s">
        <v>59</v>
      </c>
      <c r="B59" s="35">
        <f>SUM(B60:B68)</f>
        <v>8111250</v>
      </c>
      <c r="C59" s="7">
        <f>SUM(C60:C68)</f>
        <v>3111250</v>
      </c>
    </row>
    <row r="60" spans="1:3" ht="16.5" customHeight="1" x14ac:dyDescent="0.25">
      <c r="A60" s="8" t="s">
        <v>60</v>
      </c>
      <c r="B60" s="33">
        <v>8053710</v>
      </c>
      <c r="C60" s="9">
        <v>3053710</v>
      </c>
    </row>
    <row r="61" spans="1:3" ht="15" customHeight="1" x14ac:dyDescent="0.25">
      <c r="A61" s="8" t="s">
        <v>61</v>
      </c>
      <c r="B61" s="33">
        <v>0</v>
      </c>
      <c r="C61" s="9">
        <v>0</v>
      </c>
    </row>
    <row r="62" spans="1:3" ht="15" customHeight="1" x14ac:dyDescent="0.25">
      <c r="A62" s="8" t="s">
        <v>62</v>
      </c>
      <c r="B62" s="33">
        <v>55200</v>
      </c>
      <c r="C62" s="9">
        <v>55200</v>
      </c>
    </row>
    <row r="63" spans="1:3" ht="15" customHeight="1" x14ac:dyDescent="0.25">
      <c r="A63" s="8" t="s">
        <v>63</v>
      </c>
      <c r="B63" s="33">
        <v>0</v>
      </c>
      <c r="C63" s="9">
        <v>0</v>
      </c>
    </row>
    <row r="64" spans="1:3" ht="15" customHeight="1" x14ac:dyDescent="0.25">
      <c r="A64" s="8" t="s">
        <v>64</v>
      </c>
      <c r="B64" s="33">
        <v>2340</v>
      </c>
      <c r="C64" s="9">
        <v>2340</v>
      </c>
    </row>
    <row r="65" spans="1:3" ht="15" customHeight="1" x14ac:dyDescent="0.25">
      <c r="A65" s="8" t="s">
        <v>65</v>
      </c>
      <c r="B65" s="33">
        <v>0</v>
      </c>
      <c r="C65" s="9">
        <v>0</v>
      </c>
    </row>
    <row r="66" spans="1:3" ht="15" customHeight="1" x14ac:dyDescent="0.25">
      <c r="A66" s="8" t="s">
        <v>66</v>
      </c>
      <c r="B66" s="33">
        <v>0</v>
      </c>
      <c r="C66" s="9">
        <v>0</v>
      </c>
    </row>
    <row r="67" spans="1:3" ht="15" customHeight="1" x14ac:dyDescent="0.25">
      <c r="A67" s="8" t="s">
        <v>67</v>
      </c>
      <c r="B67" s="33">
        <v>0</v>
      </c>
      <c r="C67" s="9">
        <v>0</v>
      </c>
    </row>
    <row r="68" spans="1:3" ht="15" customHeight="1" x14ac:dyDescent="0.25">
      <c r="A68" s="8" t="s">
        <v>68</v>
      </c>
      <c r="B68" s="33">
        <v>0</v>
      </c>
      <c r="C68" s="9">
        <v>0</v>
      </c>
    </row>
    <row r="69" spans="1:3" ht="15" hidden="1" customHeight="1" x14ac:dyDescent="0.25">
      <c r="A69" s="6" t="s">
        <v>69</v>
      </c>
      <c r="B69" s="32">
        <f>SUM(B70:B73)</f>
        <v>0</v>
      </c>
      <c r="C69" s="7">
        <f>SUM(C70:C73)</f>
        <v>0</v>
      </c>
    </row>
    <row r="70" spans="1:3" ht="10.5" hidden="1" customHeight="1" x14ac:dyDescent="0.25">
      <c r="A70" s="8" t="s">
        <v>104</v>
      </c>
      <c r="B70" s="33">
        <v>0</v>
      </c>
      <c r="C70" s="9">
        <v>0</v>
      </c>
    </row>
    <row r="71" spans="1:3" ht="15" customHeight="1" x14ac:dyDescent="0.25">
      <c r="A71" s="8" t="s">
        <v>105</v>
      </c>
      <c r="B71" s="33">
        <v>0</v>
      </c>
      <c r="C71" s="9">
        <v>0</v>
      </c>
    </row>
    <row r="72" spans="1:3" ht="15" customHeight="1" x14ac:dyDescent="0.25">
      <c r="A72" s="8" t="s">
        <v>106</v>
      </c>
      <c r="B72" s="33">
        <v>0</v>
      </c>
      <c r="C72" s="9">
        <v>0</v>
      </c>
    </row>
    <row r="73" spans="1:3" ht="15" customHeight="1" x14ac:dyDescent="0.25">
      <c r="A73" s="8" t="s">
        <v>77</v>
      </c>
      <c r="B73" s="33">
        <v>0</v>
      </c>
      <c r="C73" s="9">
        <v>0</v>
      </c>
    </row>
    <row r="74" spans="1:3" ht="15" customHeight="1" x14ac:dyDescent="0.25">
      <c r="A74" s="6" t="s">
        <v>70</v>
      </c>
      <c r="B74" s="32">
        <f>SUM(B75:B76)</f>
        <v>0</v>
      </c>
      <c r="C74" s="7">
        <f>SUM(C75:C76)</f>
        <v>0</v>
      </c>
    </row>
    <row r="75" spans="1:3" ht="15" customHeight="1" x14ac:dyDescent="0.25">
      <c r="A75" s="8" t="s">
        <v>71</v>
      </c>
      <c r="B75" s="33">
        <v>0</v>
      </c>
      <c r="C75" s="9">
        <v>0</v>
      </c>
    </row>
    <row r="76" spans="1:3" ht="15" customHeight="1" x14ac:dyDescent="0.25">
      <c r="A76" s="8" t="s">
        <v>72</v>
      </c>
      <c r="B76" s="33">
        <v>0</v>
      </c>
      <c r="C76" s="9">
        <v>0</v>
      </c>
    </row>
    <row r="77" spans="1:3" ht="15" customHeight="1" x14ac:dyDescent="0.25">
      <c r="A77" s="6" t="s">
        <v>73</v>
      </c>
      <c r="B77" s="32">
        <f>SUM(B78:B80)</f>
        <v>0</v>
      </c>
      <c r="C77" s="7">
        <f>SUM(C78:C80)</f>
        <v>0</v>
      </c>
    </row>
    <row r="78" spans="1:3" ht="15" customHeight="1" x14ac:dyDescent="0.25">
      <c r="A78" s="8" t="s">
        <v>74</v>
      </c>
      <c r="B78" s="33">
        <v>0</v>
      </c>
      <c r="C78" s="9">
        <v>0</v>
      </c>
    </row>
    <row r="79" spans="1:3" ht="15" customHeight="1" x14ac:dyDescent="0.25">
      <c r="A79" s="8" t="s">
        <v>75</v>
      </c>
      <c r="B79" s="33">
        <v>0</v>
      </c>
      <c r="C79" s="9">
        <v>0</v>
      </c>
    </row>
    <row r="80" spans="1:3" ht="15" customHeight="1" x14ac:dyDescent="0.25">
      <c r="A80" s="8" t="s">
        <v>76</v>
      </c>
      <c r="B80" s="33">
        <v>0</v>
      </c>
      <c r="C80" s="9">
        <v>0</v>
      </c>
    </row>
    <row r="81" spans="1:3" ht="18" customHeight="1" x14ac:dyDescent="0.25">
      <c r="A81" s="10" t="s">
        <v>99</v>
      </c>
      <c r="B81" s="40">
        <f>+B12+B19+B30+B41+B50+B59+B69+B74+B77</f>
        <v>139973611</v>
      </c>
      <c r="C81" s="48">
        <f>+C12+C19+C30+C41+C50+C59+C69+C74+C77</f>
        <v>127656598.62</v>
      </c>
    </row>
    <row r="82" spans="1:3" ht="14.25" customHeight="1" x14ac:dyDescent="0.25">
      <c r="A82" s="22"/>
      <c r="B82" s="37"/>
      <c r="C82" s="22"/>
    </row>
    <row r="83" spans="1:3" ht="12.75" customHeight="1" x14ac:dyDescent="0.25">
      <c r="A83" s="39" t="s">
        <v>78</v>
      </c>
      <c r="B83" s="37"/>
      <c r="C83" s="22"/>
    </row>
    <row r="84" spans="1:3" ht="13.5" customHeight="1" x14ac:dyDescent="0.25">
      <c r="A84" s="6" t="s">
        <v>79</v>
      </c>
      <c r="B84" s="32">
        <f>SUM(B85:B86)</f>
        <v>0</v>
      </c>
      <c r="C84" s="7">
        <f>SUM(C85:C86)</f>
        <v>0</v>
      </c>
    </row>
    <row r="85" spans="1:3" ht="0.75" customHeight="1" x14ac:dyDescent="0.25">
      <c r="A85" s="8" t="s">
        <v>80</v>
      </c>
      <c r="B85" s="33">
        <v>0</v>
      </c>
      <c r="C85" s="9">
        <v>0</v>
      </c>
    </row>
    <row r="86" spans="1:3" ht="15.6" customHeight="1" x14ac:dyDescent="0.25">
      <c r="A86" s="8" t="s">
        <v>81</v>
      </c>
      <c r="B86" s="33">
        <v>0</v>
      </c>
      <c r="C86" s="9">
        <v>0</v>
      </c>
    </row>
    <row r="87" spans="1:3" ht="19.5" customHeight="1" x14ac:dyDescent="0.25">
      <c r="A87" s="6" t="s">
        <v>82</v>
      </c>
      <c r="B87" s="32">
        <f>SUM(B88:B89)</f>
        <v>0</v>
      </c>
      <c r="C87" s="7">
        <f>SUM(C88:C89)</f>
        <v>0</v>
      </c>
    </row>
    <row r="88" spans="1:3" ht="15.6" customHeight="1" x14ac:dyDescent="0.25">
      <c r="A88" s="8" t="s">
        <v>83</v>
      </c>
      <c r="B88" s="33">
        <v>0</v>
      </c>
      <c r="C88" s="9">
        <v>0</v>
      </c>
    </row>
    <row r="89" spans="1:3" ht="15.6" customHeight="1" x14ac:dyDescent="0.25">
      <c r="A89" s="8" t="s">
        <v>84</v>
      </c>
      <c r="B89" s="33">
        <v>0</v>
      </c>
      <c r="C89" s="9">
        <v>0</v>
      </c>
    </row>
    <row r="90" spans="1:3" ht="9.75" customHeight="1" x14ac:dyDescent="0.25">
      <c r="A90" s="6" t="s">
        <v>85</v>
      </c>
      <c r="B90" s="32">
        <f>SUM(B91)</f>
        <v>0</v>
      </c>
      <c r="C90" s="7">
        <f>SUM(C91)</f>
        <v>0</v>
      </c>
    </row>
    <row r="91" spans="1:3" ht="15.6" customHeight="1" x14ac:dyDescent="0.25">
      <c r="A91" s="8" t="s">
        <v>86</v>
      </c>
      <c r="B91" s="3">
        <v>0</v>
      </c>
      <c r="C91" s="9">
        <v>0</v>
      </c>
    </row>
    <row r="92" spans="1:3" ht="15.6" customHeight="1" x14ac:dyDescent="0.25">
      <c r="A92" s="10" t="s">
        <v>87</v>
      </c>
      <c r="B92" s="36">
        <f>+B84+B87+B90</f>
        <v>0</v>
      </c>
      <c r="C92" s="11">
        <f>+C84+C87+C90</f>
        <v>0</v>
      </c>
    </row>
    <row r="93" spans="1:3" ht="9.75" customHeight="1" x14ac:dyDescent="0.25">
      <c r="A93" s="8"/>
      <c r="B93" s="33"/>
      <c r="C93" s="9"/>
    </row>
    <row r="94" spans="1:3" ht="15.6" customHeight="1" x14ac:dyDescent="0.25">
      <c r="A94" s="6" t="s">
        <v>85</v>
      </c>
      <c r="B94" s="32">
        <f>SUM(B95)</f>
        <v>0</v>
      </c>
      <c r="C94" s="7">
        <f>SUM(C95)</f>
        <v>0</v>
      </c>
    </row>
    <row r="95" spans="1:3" ht="15.6" customHeight="1" x14ac:dyDescent="0.25">
      <c r="A95" s="8" t="s">
        <v>86</v>
      </c>
      <c r="B95" s="3">
        <v>0</v>
      </c>
      <c r="C95" s="9">
        <v>0</v>
      </c>
    </row>
    <row r="96" spans="1:3" ht="9.75" customHeight="1" x14ac:dyDescent="0.25">
      <c r="A96" s="8"/>
      <c r="B96" s="33"/>
      <c r="C96" s="9"/>
    </row>
    <row r="97" spans="1:6" ht="15.6" customHeight="1" x14ac:dyDescent="0.25">
      <c r="A97" s="10" t="s">
        <v>87</v>
      </c>
      <c r="B97" s="36">
        <f>+B88+B91+B94</f>
        <v>0</v>
      </c>
      <c r="C97" s="11">
        <f>+C88+C91+C94</f>
        <v>0</v>
      </c>
    </row>
    <row r="98" spans="1:6" ht="9.75" customHeight="1" x14ac:dyDescent="0.25">
      <c r="A98" s="8"/>
      <c r="B98" s="33"/>
      <c r="C98" s="9"/>
    </row>
    <row r="99" spans="1:6" ht="20.25" customHeight="1" x14ac:dyDescent="0.25">
      <c r="A99" s="16" t="s">
        <v>88</v>
      </c>
      <c r="B99" s="38">
        <f>+B81</f>
        <v>139973611</v>
      </c>
      <c r="C99" s="17">
        <f>+C81</f>
        <v>127656598.62</v>
      </c>
    </row>
    <row r="100" spans="1:6" ht="7.5" customHeight="1" thickBot="1" x14ac:dyDescent="0.3">
      <c r="A100" s="4"/>
      <c r="B100" s="3"/>
      <c r="C100" s="3"/>
    </row>
    <row r="101" spans="1:6" ht="21.75" customHeight="1" thickBot="1" x14ac:dyDescent="0.3">
      <c r="A101" s="45" t="s">
        <v>121</v>
      </c>
      <c r="B101" s="43"/>
      <c r="C101" s="44"/>
    </row>
    <row r="102" spans="1:6" ht="29.25" customHeight="1" thickBot="1" x14ac:dyDescent="0.3">
      <c r="A102" s="58" t="s">
        <v>118</v>
      </c>
      <c r="B102" s="59"/>
      <c r="C102" s="60"/>
    </row>
    <row r="103" spans="1:6" ht="47.25" customHeight="1" thickBot="1" x14ac:dyDescent="0.3">
      <c r="A103" s="58" t="s">
        <v>120</v>
      </c>
      <c r="B103" s="59"/>
      <c r="C103" s="60"/>
    </row>
    <row r="104" spans="1:6" ht="15" customHeight="1" x14ac:dyDescent="0.25">
      <c r="A104" s="41"/>
      <c r="B104" s="3"/>
      <c r="C104" s="3"/>
    </row>
    <row r="105" spans="1:6" ht="15" customHeight="1" x14ac:dyDescent="0.25">
      <c r="A105" s="41"/>
      <c r="B105" s="3"/>
      <c r="C105" s="3"/>
      <c r="D105" s="49"/>
      <c r="E105" s="49"/>
      <c r="F105" s="49"/>
    </row>
    <row r="106" spans="1:6" ht="15" customHeight="1" x14ac:dyDescent="0.25">
      <c r="A106" s="42"/>
      <c r="B106" s="3"/>
      <c r="C106" s="3"/>
      <c r="D106" s="50"/>
      <c r="E106" s="50"/>
      <c r="F106" s="50"/>
    </row>
    <row r="107" spans="1:6" ht="6.75" customHeight="1" x14ac:dyDescent="0.25">
      <c r="A107" s="42"/>
      <c r="B107" s="3"/>
      <c r="C107" s="3"/>
    </row>
    <row r="108" spans="1:6" ht="23.25" customHeight="1" x14ac:dyDescent="0.25">
      <c r="A108" s="5"/>
      <c r="B108" s="3"/>
      <c r="C108" s="3"/>
    </row>
    <row r="109" spans="1:6" ht="23.25" customHeight="1" x14ac:dyDescent="0.25">
      <c r="A109" s="51"/>
      <c r="B109" s="51"/>
    </row>
    <row r="110" spans="1:6" ht="23.25" customHeight="1" x14ac:dyDescent="0.25">
      <c r="A110" s="4"/>
      <c r="B110" s="4"/>
    </row>
    <row r="111" spans="1:6" ht="23.25" customHeight="1" x14ac:dyDescent="0.25">
      <c r="A111" s="52"/>
      <c r="B111" s="52"/>
    </row>
    <row r="112" spans="1:6" ht="23.25" customHeight="1" x14ac:dyDescent="0.25">
      <c r="A112" s="53"/>
      <c r="B112" s="53"/>
      <c r="C112" s="53"/>
    </row>
    <row r="113" spans="1:3" ht="23.25" customHeight="1" x14ac:dyDescent="0.25">
      <c r="A113" s="53"/>
      <c r="B113" s="53"/>
      <c r="C113" s="53"/>
    </row>
    <row r="114" spans="1:3" ht="23.25" customHeight="1" x14ac:dyDescent="0.25">
      <c r="A114" s="27"/>
      <c r="B114" s="27"/>
      <c r="C114" s="27"/>
    </row>
    <row r="115" spans="1:3" ht="23.25" customHeight="1" x14ac:dyDescent="0.25">
      <c r="A115" s="4"/>
    </row>
    <row r="116" spans="1:3" ht="23.25" customHeight="1" x14ac:dyDescent="0.25">
      <c r="A116" s="55"/>
      <c r="B116" s="55"/>
      <c r="C116" s="55"/>
    </row>
    <row r="117" spans="1:3" ht="23.25" customHeight="1" x14ac:dyDescent="0.25">
      <c r="A117" s="28"/>
      <c r="B117" s="28"/>
      <c r="C117" s="28"/>
    </row>
    <row r="118" spans="1:3" ht="23.25" customHeight="1" x14ac:dyDescent="0.25">
      <c r="A118" s="56"/>
      <c r="B118" s="56"/>
    </row>
    <row r="119" spans="1:3" ht="23.25" customHeight="1" x14ac:dyDescent="0.25">
      <c r="A119" s="50"/>
      <c r="B119" s="50"/>
      <c r="C119" s="29"/>
    </row>
    <row r="120" spans="1:3" ht="23.25" customHeight="1" x14ac:dyDescent="0.25">
      <c r="A120" s="57"/>
      <c r="B120" s="57"/>
      <c r="C120" s="57"/>
    </row>
    <row r="121" spans="1:3" ht="23.25" customHeight="1" x14ac:dyDescent="0.25"/>
    <row r="122" spans="1:3" ht="23.25" customHeight="1" x14ac:dyDescent="0.25"/>
    <row r="123" spans="1:3" ht="23.25" customHeight="1" x14ac:dyDescent="0.25"/>
  </sheetData>
  <mergeCells count="21">
    <mergeCell ref="A1:B1"/>
    <mergeCell ref="A116:C116"/>
    <mergeCell ref="A118:B118"/>
    <mergeCell ref="A119:B119"/>
    <mergeCell ref="A120:C120"/>
    <mergeCell ref="A113:C113"/>
    <mergeCell ref="A103:C103"/>
    <mergeCell ref="A2:C2"/>
    <mergeCell ref="A3:C3"/>
    <mergeCell ref="A4:C4"/>
    <mergeCell ref="A5:C5"/>
    <mergeCell ref="A6:C6"/>
    <mergeCell ref="A7:C7"/>
    <mergeCell ref="A8:C8"/>
    <mergeCell ref="A9:C9"/>
    <mergeCell ref="A102:C102"/>
    <mergeCell ref="D105:F105"/>
    <mergeCell ref="D106:F106"/>
    <mergeCell ref="A109:B109"/>
    <mergeCell ref="A111:B111"/>
    <mergeCell ref="A112:C112"/>
  </mergeCells>
  <printOptions horizontalCentered="1"/>
  <pageMargins left="0.70866141732283472" right="0.70866141732283472" top="0.15748031496062992" bottom="0.74803149606299213" header="0.31496062992125984" footer="0.31496062992125984"/>
  <pageSetup scale="97" orientation="portrait" horizontalDpi="4294967293" verticalDpi="4294967293" r:id="rId1"/>
  <headerFooter>
    <oddFooter>&amp;C&amp;P</oddFooter>
  </headerFooter>
  <rowBreaks count="2" manualBreakCount="2">
    <brk id="49" max="2" man="1"/>
    <brk id="82" max="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Ejecucion Gastos y Aplic. Fin..</vt:lpstr>
      <vt:lpstr>presupuesto aprobado-modificado</vt:lpstr>
      <vt:lpstr>'presupuesto aprobado-modificado'!Área_de_impresión</vt:lpstr>
      <vt:lpstr>'Ejecucion Gastos y Aplic. Fin..'!Títulos_a_imprimir</vt:lpstr>
      <vt:lpstr>'presupuesto aprobado-modificado'!Títulos_a_imprimir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Peralta Corsino</dc:creator>
  <cp:lastModifiedBy>Henry Jose Taveras Fermin</cp:lastModifiedBy>
  <cp:lastPrinted>2026-09-07T17:15:36Z</cp:lastPrinted>
  <dcterms:created xsi:type="dcterms:W3CDTF">2018-09-05T18:07:27Z</dcterms:created>
  <dcterms:modified xsi:type="dcterms:W3CDTF">2026-09-11T14:41:46Z</dcterms:modified>
</cp:coreProperties>
</file>